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HDC" sheetId="1" r:id="rId1"/>
    <sheet name="ESB" sheetId="2" r:id="rId2"/>
    <sheet name="PTK" sheetId="3" r:id="rId3"/>
    <sheet name="SQAC-DQAC" sheetId="4" r:id="rId4"/>
    <sheet name="Training" sheetId="5" r:id="rId5"/>
    <sheet name="Condom-Box" sheetId="6" r:id="rId6"/>
  </sheets>
  <calcPr calcId="124519"/>
</workbook>
</file>

<file path=xl/calcChain.xml><?xml version="1.0" encoding="utf-8"?>
<calcChain xmlns="http://schemas.openxmlformats.org/spreadsheetml/2006/main">
  <c r="T21" i="6"/>
  <c r="S21"/>
  <c r="R21"/>
  <c r="Q21"/>
  <c r="P21"/>
  <c r="O21"/>
  <c r="N21"/>
  <c r="M21"/>
  <c r="L21"/>
  <c r="K21"/>
  <c r="J21"/>
  <c r="I21"/>
  <c r="H21"/>
  <c r="G21"/>
  <c r="F21"/>
  <c r="E21"/>
  <c r="D21"/>
  <c r="C21"/>
  <c r="AN21" i="5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S20" i="4"/>
  <c r="R20"/>
  <c r="Q20"/>
  <c r="P20"/>
  <c r="O20"/>
  <c r="N20"/>
  <c r="M20"/>
  <c r="L20"/>
  <c r="K20"/>
  <c r="J20"/>
  <c r="I20"/>
  <c r="H20"/>
  <c r="G20"/>
  <c r="F20"/>
  <c r="E20"/>
  <c r="G20" i="3"/>
  <c r="F20"/>
  <c r="E20"/>
  <c r="D20"/>
  <c r="C20"/>
  <c r="H19"/>
  <c r="H18"/>
  <c r="H17"/>
  <c r="H16"/>
  <c r="H15"/>
  <c r="H14"/>
  <c r="H13"/>
  <c r="H12"/>
  <c r="H11"/>
  <c r="H10"/>
  <c r="H9"/>
  <c r="H8"/>
  <c r="H7"/>
  <c r="H20" s="1"/>
  <c r="H6"/>
  <c r="L21" i="2"/>
  <c r="K21"/>
  <c r="J21"/>
  <c r="I21"/>
  <c r="H21"/>
  <c r="G21"/>
  <c r="F21"/>
  <c r="E21"/>
  <c r="D21"/>
  <c r="C21"/>
  <c r="Q20" i="1"/>
  <c r="O20"/>
  <c r="N20"/>
  <c r="M20"/>
  <c r="L20"/>
  <c r="K20"/>
  <c r="J20"/>
  <c r="I20"/>
  <c r="H20"/>
  <c r="G20"/>
  <c r="F20"/>
  <c r="E20"/>
  <c r="D20"/>
  <c r="C20"/>
  <c r="S19"/>
  <c r="R19"/>
  <c r="Q19"/>
  <c r="P19"/>
  <c r="S18"/>
  <c r="R18"/>
  <c r="Q18"/>
  <c r="P18"/>
  <c r="S17"/>
  <c r="R17"/>
  <c r="Q17"/>
  <c r="P17"/>
  <c r="S16"/>
  <c r="R16"/>
  <c r="Q16"/>
  <c r="P16"/>
  <c r="S15"/>
  <c r="R15"/>
  <c r="Q15"/>
  <c r="P15"/>
  <c r="S14"/>
  <c r="R14"/>
  <c r="Q14"/>
  <c r="P14"/>
  <c r="S13"/>
  <c r="R13"/>
  <c r="Q13"/>
  <c r="P13"/>
  <c r="S12"/>
  <c r="R12"/>
  <c r="Q12"/>
  <c r="P12"/>
  <c r="S11"/>
  <c r="R11"/>
  <c r="Q11"/>
  <c r="P11"/>
  <c r="S10"/>
  <c r="R10"/>
  <c r="Q10"/>
  <c r="P10"/>
  <c r="S9"/>
  <c r="R9"/>
  <c r="Q9"/>
  <c r="P9"/>
  <c r="S8"/>
  <c r="R8"/>
  <c r="Q8"/>
  <c r="P8"/>
  <c r="S7"/>
  <c r="R7"/>
  <c r="Q7"/>
  <c r="P7"/>
  <c r="S6"/>
  <c r="S20" s="1"/>
  <c r="R6"/>
  <c r="R20" s="1"/>
  <c r="Q6"/>
  <c r="P6"/>
  <c r="P20" s="1"/>
</calcChain>
</file>

<file path=xl/sharedStrings.xml><?xml version="1.0" encoding="utf-8"?>
<sst xmlns="http://schemas.openxmlformats.org/spreadsheetml/2006/main" count="277" uniqueCount="148">
  <si>
    <t xml:space="preserve">   FORMAT 1:- HOME DELIVERY OF CONTRACEPTIVES (HDC) </t>
  </si>
  <si>
    <t>State/ Union Territory:</t>
  </si>
  <si>
    <t>KERALA</t>
  </si>
  <si>
    <t xml:space="preserve">Corrected the no. of commodities distributed in highlighted cell </t>
  </si>
  <si>
    <t xml:space="preserve">Corrected the balance available in highlighted cell </t>
  </si>
  <si>
    <t>Reporting Year : October - December  2023-24</t>
  </si>
  <si>
    <t>S.No</t>
  </si>
  <si>
    <t>Name of District</t>
  </si>
  <si>
    <t xml:space="preserve">Number of ASHAs </t>
  </si>
  <si>
    <r>
      <rPr>
        <b/>
        <sz val="12"/>
        <color theme="1"/>
        <rFont val="Times New Roman"/>
      </rPr>
      <t xml:space="preserve">Opening Balance as on </t>
    </r>
    <r>
      <rPr>
        <b/>
        <sz val="12"/>
        <color rgb="FFFF0000"/>
        <rFont val="Times New Roman"/>
      </rPr>
      <t xml:space="preserve">1st October 2023 </t>
    </r>
    <r>
      <rPr>
        <b/>
        <sz val="12"/>
        <color theme="1"/>
        <rFont val="Times New Roman"/>
      </rPr>
      <t xml:space="preserve">
</t>
    </r>
  </si>
  <si>
    <t>Stock Received during the reported year 
(October - December 2023-23)</t>
  </si>
  <si>
    <t>Stock Distributed under HDC scheme during the  reported year (October - December'23)</t>
  </si>
  <si>
    <t>Balance Available at the end of reported year 
October - December'23</t>
  </si>
  <si>
    <t>CC-Nirodh (in pieces)</t>
  </si>
  <si>
    <t>OCP-Mala N (in Cycles)</t>
  </si>
  <si>
    <t>ECP- Ezy Pill</t>
  </si>
  <si>
    <t>Centchroman (CHHAYA) 
(In strips)</t>
  </si>
  <si>
    <t>Centchroman (CHHAYA) (In strips)</t>
  </si>
  <si>
    <t>Trivandrum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</si>
  <si>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</si>
  <si>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</si>
  <si>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</si>
  <si>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</si>
  <si>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</si>
  <si>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</si>
  <si>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</si>
  <si>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</si>
  <si>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</si>
  <si>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</si>
  <si>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</si>
  <si>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</si>
  <si>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</si>
  <si>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STATE TOTAL</t>
  </si>
  <si>
    <t xml:space="preserve">   FORMAT 2:- ASHA SCHEME FOR ENSURING SPACING AT BIRTH (ESB) </t>
  </si>
  <si>
    <t xml:space="preserve">Correct the no. of ASHA as mentioned in Sheet "HDC" </t>
  </si>
  <si>
    <t>S.No.</t>
  </si>
  <si>
    <t xml:space="preserve">No. of ASHAs </t>
  </si>
  <si>
    <t>Number of Eligible Couple (EC)</t>
  </si>
  <si>
    <t xml:space="preserve">ESB COMPONENT 1- DELAYING </t>
  </si>
  <si>
    <t>ESB COMPONENT 2- SPACING</t>
  </si>
  <si>
    <t>ESB COMPONENT 3- LIMITING</t>
  </si>
  <si>
    <t xml:space="preserve">No. of claims submitted during the reported year 
October - December  2023-24  for Spacing of 2 yrs between marriage and birth of first child </t>
  </si>
  <si>
    <t xml:space="preserve">No. of claims cleared during the reported year 
October - December  2023-24  for Spacing of 2 yrs between marriage and birth of first child </t>
  </si>
  <si>
    <t>No of claims submitted during the reported year 
October - December  2023-24  for Spacing of 3 yrs between first and second child</t>
  </si>
  <si>
    <t>No. of claims cleared during the reported year 
October - December  2023-24 for Spacing of 3 yrs between first and second child</t>
  </si>
  <si>
    <t>No. of Claim submitted during the reported year 
October - December  2023-24  for Sterilization after 1st or 2nd child</t>
  </si>
  <si>
    <t xml:space="preserve">No. of claims cleared during the reported year 
October - December  2023-24 for Sterilization after 1st or 2nd child </t>
  </si>
  <si>
    <t>EC with no children</t>
  </si>
  <si>
    <t>EC with one child</t>
  </si>
  <si>
    <t>EC with two children</t>
  </si>
  <si>
    <t>As Per RCH Report</t>
  </si>
  <si>
    <t xml:space="preserve"> FORMAT 3: UTILIZATION OF PREGNANCY TESTING KIT (PTK)</t>
  </si>
  <si>
    <t xml:space="preserve">Corrected the no. of PTK distributed in highlighted cell </t>
  </si>
  <si>
    <r>
      <rPr>
        <b/>
        <sz val="12"/>
        <color rgb="FF000000"/>
        <rFont val="Times New Roman"/>
      </rPr>
      <t>Opening Balance</t>
    </r>
    <r>
      <rPr>
        <b/>
        <sz val="12"/>
        <color rgb="FF000000"/>
        <rFont val="Times New Roman "/>
      </rPr>
      <t xml:space="preserve"> as on</t>
    </r>
    <r>
      <rPr>
        <b/>
        <sz val="12"/>
        <color rgb="FFFF0000"/>
        <rFont val="Times New Roman "/>
      </rPr>
      <t xml:space="preserve"> 1st October 2023-24</t>
    </r>
    <r>
      <rPr>
        <b/>
        <sz val="12"/>
        <color rgb="FF000000"/>
        <rFont val="Times New Roman "/>
      </rPr>
      <t xml:space="preserve">
</t>
    </r>
  </si>
  <si>
    <t>Stock Received during the reported year 
October - December  2023-24</t>
  </si>
  <si>
    <t>Stock Utilized during the reported year 
October - December  2023-24</t>
  </si>
  <si>
    <t>Balance Available at the end of the reported year 
October - December  2023-24</t>
  </si>
  <si>
    <t>At DH/ SDH/ CHC/ PHC</t>
  </si>
  <si>
    <t>At SC</t>
  </si>
  <si>
    <t>Through ASHA</t>
  </si>
  <si>
    <t xml:space="preserve"> FORMAT 4 : SQAC/DQAC Functionality status, Monitoring plan and Findings of client exit interview</t>
  </si>
  <si>
    <r>
      <rPr>
        <b/>
        <i/>
        <sz val="12"/>
        <color rgb="FF993300"/>
        <rFont val="Calibri"/>
      </rPr>
      <t xml:space="preserve">Correct the grading catogory/ies </t>
    </r>
    <r>
      <rPr>
        <b/>
        <i/>
        <sz val="13"/>
        <color rgb="FF993300"/>
        <rFont val="Calibri"/>
      </rPr>
      <t>(in numbers)</t>
    </r>
  </si>
  <si>
    <t>Reporting Year :October - December  2023-24</t>
  </si>
  <si>
    <t>No of meetings held during the reported year 
October - December  2023-24</t>
  </si>
  <si>
    <t xml:space="preserve"> No. of Assessment visits planned in the district by SISC/ DISC during the reported year 
October - December  2023-24</t>
  </si>
  <si>
    <t xml:space="preserve"> No. of Assessment visits done during the reported year 
October - December  2023-24</t>
  </si>
  <si>
    <t>Total Number of client exit interviews conducted</t>
  </si>
  <si>
    <t>Number of clients who reported waiting time of more than 2 hours from time of registration to time of surgery</t>
  </si>
  <si>
    <t>Number of clients who reportedly received post operative instruction card after the surgery</t>
  </si>
  <si>
    <r>
      <rPr>
        <b/>
        <sz val="12"/>
        <color rgb="FF000000"/>
        <rFont val="Times New Roman"/>
      </rPr>
      <t>Overall Grading of Sterilization services by the</t>
    </r>
    <r>
      <rPr>
        <b/>
        <sz val="12"/>
        <color rgb="FFFF0000"/>
        <rFont val="Times New Roman"/>
      </rPr>
      <t xml:space="preserve"> clients whose exit interviews were conducted (as mentioned in </t>
    </r>
    <r>
      <rPr>
        <b/>
        <sz val="13"/>
        <color rgb="FFFF0000"/>
        <rFont val="Times New Roman"/>
      </rPr>
      <t>col. "M"</t>
    </r>
    <r>
      <rPr>
        <b/>
        <sz val="12"/>
        <color rgb="FFFF0000"/>
        <rFont val="Times New Roman"/>
      </rPr>
      <t>)</t>
    </r>
  </si>
  <si>
    <t>State Quality Assurance committee</t>
  </si>
  <si>
    <t>State Indemnity Sub-committee</t>
  </si>
  <si>
    <t>District Quality Assurance committee</t>
  </si>
  <si>
    <t>District Indemnity Sub-committee</t>
  </si>
  <si>
    <t>Static health facilities</t>
  </si>
  <si>
    <t>FDS</t>
  </si>
  <si>
    <t>Accredited Private/ NGO health facilities</t>
  </si>
  <si>
    <t>Very good</t>
  </si>
  <si>
    <t>Good</t>
  </si>
  <si>
    <t>Average</t>
  </si>
  <si>
    <t>Unsatisfactory</t>
  </si>
  <si>
    <t>Format 5 -Family Planning  Training Status in Public Health Facilities</t>
  </si>
  <si>
    <t>Name of the District</t>
  </si>
  <si>
    <t xml:space="preserve">Laparoscopic sterilization   
 (MBBS and above) </t>
  </si>
  <si>
    <t xml:space="preserve">  Minilap sterilization   
 (MBBS and above) </t>
  </si>
  <si>
    <t xml:space="preserve"> NSV (MBBS and Above) </t>
  </si>
  <si>
    <t xml:space="preserve">PPIUCD </t>
  </si>
  <si>
    <t xml:space="preserve"> MPA Injectable </t>
  </si>
  <si>
    <t xml:space="preserve"> Oral Contraceptive Pills (OCP) </t>
  </si>
  <si>
    <t xml:space="preserve">No. of CHO oriented for 1-2 days on FP program </t>
  </si>
  <si>
    <t xml:space="preserve"> FPLMIS </t>
  </si>
  <si>
    <t>Total number   of trained/empanelled  service providers available in the district till Dec '2023*</t>
  </si>
  <si>
    <t>Number of service providers trained during FY October - December  2023-24</t>
  </si>
  <si>
    <t xml:space="preserve">Total number   of trained/empanelled  service providers available in the district till Dec'2023* </t>
  </si>
  <si>
    <t>Number of service providers trained during FY  October - December  2023-24</t>
  </si>
  <si>
    <t>Total number   of trained/empanelled  service providers available in the district till Dec  2023*</t>
  </si>
  <si>
    <t>MO 
(MBBS and above/AYUSH)</t>
  </si>
  <si>
    <t>CHO ( Applicable for Nursing Personnel &amp; AYUSH only)</t>
  </si>
  <si>
    <t>Nursing Personnel (Staff Nurse/LHV/ANM)</t>
  </si>
  <si>
    <t>CHO</t>
  </si>
  <si>
    <t>Program Managers</t>
  </si>
  <si>
    <t>Medical officers</t>
  </si>
  <si>
    <t>Pharmacist/Store Keepers/ DEO</t>
  </si>
  <si>
    <t>Nursing Personnel 
(Staff Nurse/LHV/ANM)</t>
  </si>
  <si>
    <t>ASHA</t>
  </si>
  <si>
    <t>Total number   of trained service providers available in the district till Dec' 2023*</t>
  </si>
  <si>
    <t>Number of service providers trained during FY   October - December  2023-24</t>
  </si>
  <si>
    <t>Number of service providers trained during October - December  2023-24</t>
  </si>
  <si>
    <t>Total number   of trained service providers available in the district till Dec 2023*</t>
  </si>
  <si>
    <t>Total number   of trained service providers available in the district till Dec 2023-24</t>
  </si>
  <si>
    <t>Number of service provider trained during FY October - December  2023-24</t>
  </si>
  <si>
    <t>Total number   of oriented CHOs available in the district till Dec 2023*</t>
  </si>
  <si>
    <t>Number of CHOs oriented during FY October - December  2023-24</t>
  </si>
  <si>
    <t>Total number of trained program managers available in the district till Dec 2023*</t>
  </si>
  <si>
    <t>Number of program managers trained during FY October - December  2023-24</t>
  </si>
  <si>
    <t>Total number   of trained CHOs available in the district till Dec 2023*</t>
  </si>
  <si>
    <t>Number of CHOs trained during FY October - December  2023-24</t>
  </si>
  <si>
    <t>Total number of trained Pharmacist/Store Keepers/ DEO available in the district till Dec'2023*</t>
  </si>
  <si>
    <t>Number of Pharmacist/Store Keepers/ DEO trained during FY October - December  2023-24</t>
  </si>
  <si>
    <t>Total number   of trained nursing personnel available in the district till Dec 2023*</t>
  </si>
  <si>
    <t>Number of nursing personnel trained during FY October - December  2023-24</t>
  </si>
  <si>
    <t>Total number   of trained ASHAs available in the district till Dec 2023*</t>
  </si>
  <si>
    <t>Number of ASHAs trained during FY  October - December  2023-24</t>
  </si>
  <si>
    <t xml:space="preserve">Format 6 - Status of Condom Boxes </t>
  </si>
  <si>
    <t>Details of Condom Boxes Installed</t>
  </si>
  <si>
    <t>Details of Condom Usage Through Condom Boxes</t>
  </si>
  <si>
    <t>No.  of DH/SDH</t>
  </si>
  <si>
    <t>No.  of CHC</t>
  </si>
  <si>
    <t>No.  of PHC</t>
  </si>
  <si>
    <t>No.  of SC</t>
  </si>
  <si>
    <t>Total DH/SDH in the District</t>
  </si>
  <si>
    <t xml:space="preserve">Total Number of DH/SDH with installed condom boxes in the district upto October - December  2023-24
</t>
  </si>
  <si>
    <t xml:space="preserve">Total No. of Condom Boxes installed in DH/SDH in the district upto October - December  2023-24
</t>
  </si>
  <si>
    <t>Total no. of condom boxes installed in DH/SDH in the district during October - December  2023-24</t>
  </si>
  <si>
    <t>Total CHCs in the District</t>
  </si>
  <si>
    <t xml:space="preserve">Total Number of CHCs with installed condom boxes in the district upto October - December  2023-24
</t>
  </si>
  <si>
    <t xml:space="preserve">Total No. of Condom Boxes installed in CHCs in the district upto October - December  2023-24
</t>
  </si>
  <si>
    <t>Total no. of condom boxes installed in CHCs in the district during October - December  2023-24</t>
  </si>
  <si>
    <t xml:space="preserve">Total PHCs in the District </t>
  </si>
  <si>
    <t xml:space="preserve">Total Number of PHCs with installed condom boxes in the district upto October - December  2023-24
</t>
  </si>
  <si>
    <t xml:space="preserve">Total No. of Condom Boxes installed in PHCs in the district upto March 2023
(Mention cumulative data till FY 2022-23)  </t>
  </si>
  <si>
    <t>Total no. of condom boxes installed in PHCs in the district during October - December  2023-24</t>
  </si>
  <si>
    <t xml:space="preserve">Total SCs in the District </t>
  </si>
  <si>
    <t xml:space="preserve">Total Number of SCs with installed condom boxes in the district upto October - December  2023-24
</t>
  </si>
  <si>
    <t xml:space="preserve">Total No. of condom Boxes installed in SCs in the district upto October - December  2023-24
</t>
  </si>
  <si>
    <t>Total no. of condom boxes installed in SCs in the district during October - December  2023-24</t>
  </si>
  <si>
    <t>Total number of Condoms Refilled (in pieces) in condom boxes during October - December  2023-24</t>
  </si>
  <si>
    <t>Total number of condoms consumed/ distributed (in pieces) through condom boxes during  October - December  2023-24</t>
  </si>
</sst>
</file>

<file path=xl/styles.xml><?xml version="1.0" encoding="utf-8"?>
<styleSheet xmlns="http://schemas.openxmlformats.org/spreadsheetml/2006/main">
  <fonts count="36">
    <font>
      <sz val="11"/>
      <color rgb="FF000000"/>
      <name val="Calibri"/>
      <scheme val="minor"/>
    </font>
    <font>
      <b/>
      <sz val="13"/>
      <color rgb="FF000000"/>
      <name val="Times New Roman"/>
    </font>
    <font>
      <b/>
      <sz val="16"/>
      <color rgb="FF000000"/>
      <name val="Times New Roman"/>
    </font>
    <font>
      <sz val="12"/>
      <color theme="1"/>
      <name val="Calibri"/>
    </font>
    <font>
      <b/>
      <sz val="14"/>
      <color theme="1"/>
      <name val="Times New Roman"/>
    </font>
    <font>
      <b/>
      <sz val="12"/>
      <color theme="1"/>
      <name val="Times New Roman"/>
    </font>
    <font>
      <b/>
      <i/>
      <sz val="12"/>
      <color rgb="FF993300"/>
      <name val="Calibri"/>
    </font>
    <font>
      <sz val="11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1"/>
      <color rgb="FF000000"/>
      <name val="Calibri"/>
    </font>
    <font>
      <b/>
      <sz val="12"/>
      <color theme="1"/>
      <name val="&quot;Times New Roman&quot;"/>
    </font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000000"/>
      <name val="Times New Roman"/>
    </font>
    <font>
      <b/>
      <sz val="12"/>
      <color rgb="FF000000"/>
      <name val="Calibri"/>
    </font>
    <font>
      <sz val="12"/>
      <color rgb="FF000000"/>
      <name val="&quot;Times New Roman&quot;"/>
    </font>
    <font>
      <sz val="9"/>
      <color rgb="FF000000"/>
      <name val="Verdana"/>
    </font>
    <font>
      <sz val="12"/>
      <color theme="1"/>
      <name val="Times New Roman"/>
    </font>
    <font>
      <b/>
      <sz val="16"/>
      <color theme="1"/>
      <name val="Times New Roman"/>
    </font>
    <font>
      <sz val="10"/>
      <color theme="1"/>
      <name val="Calibri"/>
    </font>
    <font>
      <sz val="10"/>
      <color theme="1"/>
      <name val="Cambria"/>
    </font>
    <font>
      <sz val="11"/>
      <color theme="1"/>
      <name val="Arial"/>
    </font>
    <font>
      <sz val="12"/>
      <color theme="1"/>
      <name val="&quot;Times New Roman&quot;"/>
    </font>
    <font>
      <sz val="14"/>
      <color theme="1"/>
      <name val="&quot;Times New Roman&quot;"/>
    </font>
    <font>
      <b/>
      <sz val="18"/>
      <color theme="1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Arial"/>
    </font>
    <font>
      <b/>
      <sz val="12"/>
      <color rgb="FFFF0000"/>
      <name val="Times New Roman"/>
    </font>
    <font>
      <b/>
      <sz val="12"/>
      <color rgb="FF000000"/>
      <name val="Times New Roman "/>
    </font>
    <font>
      <b/>
      <sz val="12"/>
      <color rgb="FFFF0000"/>
      <name val="Times New Roman "/>
    </font>
    <font>
      <b/>
      <i/>
      <sz val="13"/>
      <color rgb="FF993300"/>
      <name val="Calibri"/>
    </font>
    <font>
      <b/>
      <sz val="13"/>
      <color rgb="FFFF0000"/>
      <name val="Times New Roman"/>
    </font>
  </fonts>
  <fills count="20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99FF"/>
        <bgColor rgb="FFCC99FF"/>
      </patternFill>
    </fill>
    <fill>
      <patternFill patternType="solid">
        <fgColor rgb="FFEFEFEF"/>
        <bgColor rgb="FFEFEFEF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rgb="FF0066CC"/>
        <bgColor rgb="FF0066CC"/>
      </patternFill>
    </fill>
    <fill>
      <patternFill patternType="solid">
        <fgColor rgb="FFFFFFCC"/>
        <bgColor rgb="FFFFFFCC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8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8" fillId="8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8" borderId="0" xfId="0" applyFont="1" applyFill="1" applyAlignment="1">
      <alignment vertical="center"/>
    </xf>
    <xf numFmtId="0" fontId="12" fillId="8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7" fillId="8" borderId="13" xfId="0" applyNumberFormat="1" applyFont="1" applyFill="1" applyBorder="1" applyAlignment="1">
      <alignment horizontal="center" vertical="center"/>
    </xf>
    <xf numFmtId="3" fontId="17" fillId="8" borderId="10" xfId="0" applyNumberFormat="1" applyFont="1" applyFill="1" applyBorder="1" applyAlignment="1">
      <alignment horizontal="center" vertical="center"/>
    </xf>
    <xf numFmtId="3" fontId="17" fillId="8" borderId="10" xfId="0" applyNumberFormat="1" applyFont="1" applyFill="1" applyBorder="1" applyAlignment="1">
      <alignment horizontal="center" vertical="center"/>
    </xf>
    <xf numFmtId="3" fontId="9" fillId="11" borderId="13" xfId="0" applyNumberFormat="1" applyFont="1" applyFill="1" applyBorder="1" applyAlignment="1">
      <alignment horizontal="center" vertical="top" wrapText="1"/>
    </xf>
    <xf numFmtId="3" fontId="9" fillId="11" borderId="13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0" fillId="9" borderId="20" xfId="0" applyFont="1" applyFill="1" applyBorder="1" applyAlignment="1"/>
    <xf numFmtId="0" fontId="10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4" fillId="3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9" borderId="13" xfId="0" applyFont="1" applyFill="1" applyBorder="1" applyAlignment="1">
      <alignment horizontal="center"/>
    </xf>
    <xf numFmtId="0" fontId="10" fillId="0" borderId="0" xfId="0" applyFont="1" applyAlignment="1"/>
    <xf numFmtId="0" fontId="2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14" fillId="12" borderId="13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8" fillId="14" borderId="22" xfId="0" applyFont="1" applyFill="1" applyBorder="1" applyAlignment="1">
      <alignment horizontal="right" vertical="center"/>
    </xf>
    <xf numFmtId="0" fontId="18" fillId="15" borderId="2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14" borderId="13" xfId="0" applyFont="1" applyFill="1" applyBorder="1" applyAlignment="1">
      <alignment horizontal="right" vertical="center"/>
    </xf>
    <xf numFmtId="0" fontId="18" fillId="15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18" fillId="15" borderId="13" xfId="0" applyNumberFormat="1" applyFont="1" applyFill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2" fillId="0" borderId="0" xfId="0" applyFont="1" applyAlignment="1"/>
    <xf numFmtId="0" fontId="18" fillId="15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18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25" fillId="19" borderId="25" xfId="0" applyFont="1" applyFill="1" applyBorder="1" applyAlignment="1">
      <alignment horizontal="left" vertical="center"/>
    </xf>
    <xf numFmtId="0" fontId="25" fillId="19" borderId="2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 vertical="top"/>
    </xf>
    <xf numFmtId="0" fontId="12" fillId="0" borderId="8" xfId="0" applyFont="1" applyBorder="1" applyAlignment="1">
      <alignment horizontal="center"/>
    </xf>
    <xf numFmtId="0" fontId="29" fillId="0" borderId="13" xfId="0" applyFont="1" applyBorder="1" applyAlignment="1">
      <alignment horizontal="center" vertical="top"/>
    </xf>
    <xf numFmtId="0" fontId="12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2" fillId="9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3" xfId="0" applyFont="1" applyBorder="1" applyAlignment="1">
      <alignment horizontal="center"/>
    </xf>
    <xf numFmtId="0" fontId="22" fillId="8" borderId="13" xfId="0" applyFont="1" applyFill="1" applyBorder="1" applyAlignment="1">
      <alignment horizontal="center"/>
    </xf>
    <xf numFmtId="0" fontId="22" fillId="8" borderId="27" xfId="0" applyFont="1" applyFill="1" applyBorder="1" applyAlignment="1">
      <alignment horizontal="center"/>
    </xf>
    <xf numFmtId="0" fontId="22" fillId="8" borderId="28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9" fontId="12" fillId="0" borderId="0" xfId="0" applyNumberFormat="1" applyFont="1" applyAlignment="1"/>
    <xf numFmtId="0" fontId="5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7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4" fillId="8" borderId="7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4" fillId="10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56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  <dxf>
      <fill>
        <patternFill patternType="solid">
          <fgColor rgb="FFFF8080"/>
          <bgColor rgb="FFFF808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0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14.42578125" defaultRowHeight="15" customHeight="1"/>
  <cols>
    <col min="1" max="1" width="8.85546875" customWidth="1"/>
    <col min="2" max="2" width="32.85546875" customWidth="1"/>
    <col min="3" max="3" width="20.28515625" customWidth="1"/>
    <col min="4" max="4" width="12.7109375" customWidth="1"/>
    <col min="5" max="5" width="14" customWidth="1"/>
    <col min="6" max="6" width="12.7109375" customWidth="1"/>
    <col min="7" max="7" width="15.85546875" customWidth="1"/>
    <col min="8" max="8" width="12.7109375" customWidth="1"/>
    <col min="9" max="9" width="14" customWidth="1"/>
    <col min="10" max="10" width="12.7109375" customWidth="1"/>
    <col min="11" max="11" width="14.7109375" customWidth="1"/>
    <col min="12" max="12" width="12.7109375" customWidth="1"/>
    <col min="13" max="13" width="14.28515625" customWidth="1"/>
    <col min="14" max="14" width="12.7109375" customWidth="1"/>
    <col min="15" max="15" width="14.85546875" customWidth="1"/>
    <col min="16" max="16" width="12.7109375" customWidth="1"/>
    <col min="17" max="17" width="14.28515625" customWidth="1"/>
    <col min="18" max="18" width="10.7109375" customWidth="1"/>
    <col min="19" max="19" width="15.28515625" customWidth="1"/>
    <col min="20" max="27" width="14.42578125" customWidth="1"/>
  </cols>
  <sheetData>
    <row r="1" spans="1:23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</row>
    <row r="2" spans="1:23" ht="17.25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8"/>
      <c r="M2" s="176" t="s">
        <v>3</v>
      </c>
      <c r="N2" s="177"/>
      <c r="O2" s="178"/>
      <c r="P2" s="9"/>
      <c r="Q2" s="176" t="s">
        <v>4</v>
      </c>
      <c r="R2" s="177"/>
      <c r="S2" s="178"/>
    </row>
    <row r="3" spans="1:23" ht="17.25" customHeight="1">
      <c r="A3" s="10" t="s">
        <v>5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  <c r="O3" s="4"/>
      <c r="P3" s="4"/>
      <c r="Q3" s="4"/>
      <c r="R3" s="4"/>
      <c r="S3" s="4"/>
    </row>
    <row r="4" spans="1:23" ht="43.5" customHeight="1">
      <c r="A4" s="179" t="s">
        <v>6</v>
      </c>
      <c r="B4" s="181" t="s">
        <v>7</v>
      </c>
      <c r="C4" s="182" t="s">
        <v>8</v>
      </c>
      <c r="D4" s="183" t="s">
        <v>9</v>
      </c>
      <c r="E4" s="173"/>
      <c r="F4" s="173"/>
      <c r="G4" s="174"/>
      <c r="H4" s="184" t="s">
        <v>10</v>
      </c>
      <c r="I4" s="173"/>
      <c r="J4" s="173"/>
      <c r="K4" s="174"/>
      <c r="L4" s="172" t="s">
        <v>11</v>
      </c>
      <c r="M4" s="173"/>
      <c r="N4" s="173"/>
      <c r="O4" s="174"/>
      <c r="P4" s="175" t="s">
        <v>12</v>
      </c>
      <c r="Q4" s="173"/>
      <c r="R4" s="173"/>
      <c r="S4" s="174"/>
    </row>
    <row r="5" spans="1:23" ht="33" customHeight="1">
      <c r="A5" s="180"/>
      <c r="B5" s="180"/>
      <c r="C5" s="180"/>
      <c r="D5" s="13" t="s">
        <v>13</v>
      </c>
      <c r="E5" s="13" t="s">
        <v>14</v>
      </c>
      <c r="F5" s="13" t="s">
        <v>15</v>
      </c>
      <c r="G5" s="13" t="s">
        <v>16</v>
      </c>
      <c r="H5" s="14" t="s">
        <v>13</v>
      </c>
      <c r="I5" s="14" t="s">
        <v>14</v>
      </c>
      <c r="J5" s="14" t="s">
        <v>15</v>
      </c>
      <c r="K5" s="14" t="s">
        <v>17</v>
      </c>
      <c r="L5" s="15" t="s">
        <v>13</v>
      </c>
      <c r="M5" s="15" t="s">
        <v>14</v>
      </c>
      <c r="N5" s="15" t="s">
        <v>15</v>
      </c>
      <c r="O5" s="15" t="s">
        <v>17</v>
      </c>
      <c r="P5" s="16" t="s">
        <v>13</v>
      </c>
      <c r="Q5" s="16" t="s">
        <v>14</v>
      </c>
      <c r="R5" s="16" t="s">
        <v>15</v>
      </c>
      <c r="S5" s="16" t="s">
        <v>16</v>
      </c>
    </row>
    <row r="6" spans="1:23" ht="14.25" customHeight="1">
      <c r="A6" s="17">
        <v>1</v>
      </c>
      <c r="B6" s="18" t="s">
        <v>18</v>
      </c>
      <c r="C6" s="19">
        <v>2563</v>
      </c>
      <c r="D6" s="20">
        <v>46080</v>
      </c>
      <c r="E6" s="21">
        <v>1700</v>
      </c>
      <c r="F6" s="21">
        <v>0</v>
      </c>
      <c r="G6" s="21">
        <v>560</v>
      </c>
      <c r="H6" s="22">
        <v>345600</v>
      </c>
      <c r="I6" s="23">
        <v>7000</v>
      </c>
      <c r="J6" s="23">
        <v>200</v>
      </c>
      <c r="K6" s="23">
        <v>50</v>
      </c>
      <c r="L6" s="22">
        <v>30640</v>
      </c>
      <c r="M6" s="23">
        <v>735</v>
      </c>
      <c r="N6" s="23">
        <v>60</v>
      </c>
      <c r="O6" s="23">
        <v>50</v>
      </c>
      <c r="P6" s="24">
        <f t="shared" ref="P6:S6" si="0">D6+H6-L6</f>
        <v>361040</v>
      </c>
      <c r="Q6" s="24">
        <f t="shared" si="0"/>
        <v>7965</v>
      </c>
      <c r="R6" s="24">
        <f t="shared" si="0"/>
        <v>140</v>
      </c>
      <c r="S6" s="24">
        <f t="shared" si="0"/>
        <v>560</v>
      </c>
      <c r="T6" s="25"/>
      <c r="U6" s="25"/>
      <c r="V6" s="25"/>
      <c r="W6" s="25"/>
    </row>
    <row r="7" spans="1:23" ht="15.75">
      <c r="A7" s="26">
        <v>2</v>
      </c>
      <c r="B7" s="27" t="s">
        <v>19</v>
      </c>
      <c r="C7" s="28">
        <v>1956</v>
      </c>
      <c r="D7" s="29">
        <v>2160</v>
      </c>
      <c r="E7" s="30">
        <v>434</v>
      </c>
      <c r="F7" s="30">
        <v>1000</v>
      </c>
      <c r="G7" s="30">
        <v>30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434</v>
      </c>
      <c r="N7" s="31">
        <v>150</v>
      </c>
      <c r="O7" s="31">
        <v>30</v>
      </c>
      <c r="P7" s="24">
        <f t="shared" ref="P7:S7" si="1">D7+H7-L7</f>
        <v>2160</v>
      </c>
      <c r="Q7" s="24">
        <f t="shared" si="1"/>
        <v>0</v>
      </c>
      <c r="R7" s="24">
        <f t="shared" si="1"/>
        <v>850</v>
      </c>
      <c r="S7" s="24">
        <f t="shared" si="1"/>
        <v>0</v>
      </c>
      <c r="T7" s="25"/>
      <c r="U7" s="25"/>
      <c r="V7" s="25"/>
      <c r="W7" s="25"/>
    </row>
    <row r="8" spans="1:23" ht="14.25" customHeight="1">
      <c r="A8" s="26">
        <v>3</v>
      </c>
      <c r="B8" s="27" t="s">
        <v>20</v>
      </c>
      <c r="C8" s="32">
        <v>1041</v>
      </c>
      <c r="D8" s="33">
        <v>1780</v>
      </c>
      <c r="E8" s="34">
        <v>4729</v>
      </c>
      <c r="F8" s="34">
        <v>0</v>
      </c>
      <c r="G8" s="34">
        <v>0</v>
      </c>
      <c r="H8" s="31">
        <v>28800</v>
      </c>
      <c r="I8" s="31">
        <v>0</v>
      </c>
      <c r="J8" s="31">
        <v>200</v>
      </c>
      <c r="K8" s="31">
        <v>200</v>
      </c>
      <c r="L8" s="31">
        <v>12320</v>
      </c>
      <c r="M8" s="31">
        <v>733</v>
      </c>
      <c r="N8" s="31">
        <v>106</v>
      </c>
      <c r="O8" s="31">
        <v>101</v>
      </c>
      <c r="P8" s="24">
        <f t="shared" ref="P8:S8" si="2">D8+H8-L8</f>
        <v>18260</v>
      </c>
      <c r="Q8" s="24">
        <f t="shared" si="2"/>
        <v>3996</v>
      </c>
      <c r="R8" s="24">
        <f t="shared" si="2"/>
        <v>94</v>
      </c>
      <c r="S8" s="24">
        <f t="shared" si="2"/>
        <v>99</v>
      </c>
      <c r="T8" s="25"/>
      <c r="U8" s="25"/>
      <c r="V8" s="25"/>
      <c r="W8" s="25"/>
    </row>
    <row r="9" spans="1:23" ht="14.25" customHeight="1">
      <c r="A9" s="26">
        <v>4</v>
      </c>
      <c r="B9" s="27" t="s">
        <v>21</v>
      </c>
      <c r="C9" s="35">
        <v>1950</v>
      </c>
      <c r="D9" s="33">
        <v>0</v>
      </c>
      <c r="E9" s="34">
        <v>0</v>
      </c>
      <c r="F9" s="34">
        <v>13</v>
      </c>
      <c r="G9" s="34">
        <v>174</v>
      </c>
      <c r="H9" s="31">
        <v>57600</v>
      </c>
      <c r="I9" s="31">
        <v>5500</v>
      </c>
      <c r="J9" s="31">
        <v>0</v>
      </c>
      <c r="K9" s="31">
        <v>500</v>
      </c>
      <c r="L9" s="31">
        <v>57600</v>
      </c>
      <c r="M9" s="31">
        <v>2225</v>
      </c>
      <c r="N9" s="31">
        <v>13</v>
      </c>
      <c r="O9" s="31">
        <v>590</v>
      </c>
      <c r="P9" s="24">
        <f t="shared" ref="P9:S9" si="3">D9+H9-L9</f>
        <v>0</v>
      </c>
      <c r="Q9" s="24">
        <f t="shared" si="3"/>
        <v>3275</v>
      </c>
      <c r="R9" s="24">
        <f t="shared" si="3"/>
        <v>0</v>
      </c>
      <c r="S9" s="24">
        <f t="shared" si="3"/>
        <v>84</v>
      </c>
      <c r="T9" s="25"/>
      <c r="U9" s="25"/>
      <c r="V9" s="25"/>
      <c r="W9" s="25"/>
    </row>
    <row r="10" spans="1:23" ht="14.25" customHeight="1">
      <c r="A10" s="26">
        <v>5</v>
      </c>
      <c r="B10" s="27" t="s">
        <v>22</v>
      </c>
      <c r="C10" s="32">
        <v>1530</v>
      </c>
      <c r="D10" s="33">
        <v>4400</v>
      </c>
      <c r="E10" s="34">
        <v>200</v>
      </c>
      <c r="F10" s="34">
        <v>0</v>
      </c>
      <c r="G10" s="34">
        <v>380</v>
      </c>
      <c r="H10" s="36">
        <v>144000</v>
      </c>
      <c r="I10" s="36">
        <v>12000</v>
      </c>
      <c r="J10" s="36">
        <v>600</v>
      </c>
      <c r="K10" s="36">
        <v>300</v>
      </c>
      <c r="L10" s="36">
        <v>69490</v>
      </c>
      <c r="M10" s="36">
        <v>7197</v>
      </c>
      <c r="N10" s="36">
        <v>452</v>
      </c>
      <c r="O10" s="36">
        <v>336</v>
      </c>
      <c r="P10" s="24">
        <f t="shared" ref="P10:S10" si="4">D10+H10-L10</f>
        <v>78910</v>
      </c>
      <c r="Q10" s="24">
        <f t="shared" si="4"/>
        <v>5003</v>
      </c>
      <c r="R10" s="24">
        <f t="shared" si="4"/>
        <v>148</v>
      </c>
      <c r="S10" s="24">
        <f t="shared" si="4"/>
        <v>344</v>
      </c>
      <c r="T10" s="25"/>
      <c r="U10" s="25"/>
      <c r="V10" s="25"/>
      <c r="W10" s="25"/>
    </row>
    <row r="11" spans="1:23" ht="14.25" customHeight="1">
      <c r="A11" s="26">
        <v>6</v>
      </c>
      <c r="B11" s="27" t="s">
        <v>23</v>
      </c>
      <c r="C11" s="35">
        <v>1042</v>
      </c>
      <c r="D11" s="33">
        <v>0</v>
      </c>
      <c r="E11" s="34">
        <v>0</v>
      </c>
      <c r="F11" s="34">
        <v>0</v>
      </c>
      <c r="G11" s="34">
        <v>0</v>
      </c>
      <c r="H11" s="37">
        <v>92160</v>
      </c>
      <c r="I11" s="37">
        <v>6000</v>
      </c>
      <c r="J11" s="37">
        <v>850</v>
      </c>
      <c r="K11" s="37">
        <v>650</v>
      </c>
      <c r="L11" s="37">
        <v>67920</v>
      </c>
      <c r="M11" s="37">
        <v>5000</v>
      </c>
      <c r="N11" s="37">
        <v>50</v>
      </c>
      <c r="O11" s="37">
        <v>50</v>
      </c>
      <c r="P11" s="24">
        <f t="shared" ref="P11:S11" si="5">D11+H11-L11</f>
        <v>24240</v>
      </c>
      <c r="Q11" s="24">
        <f t="shared" si="5"/>
        <v>1000</v>
      </c>
      <c r="R11" s="24">
        <f t="shared" si="5"/>
        <v>800</v>
      </c>
      <c r="S11" s="24">
        <f t="shared" si="5"/>
        <v>600</v>
      </c>
      <c r="T11" s="25"/>
      <c r="U11" s="25"/>
      <c r="V11" s="25"/>
      <c r="W11" s="25"/>
    </row>
    <row r="12" spans="1:23" ht="14.25" customHeight="1">
      <c r="A12" s="26">
        <v>7</v>
      </c>
      <c r="B12" s="27" t="s">
        <v>24</v>
      </c>
      <c r="C12" s="28">
        <v>2311</v>
      </c>
      <c r="D12" s="38">
        <v>19168</v>
      </c>
      <c r="E12" s="39">
        <v>1479</v>
      </c>
      <c r="F12" s="39">
        <v>180</v>
      </c>
      <c r="G12" s="39">
        <v>87</v>
      </c>
      <c r="H12" s="36">
        <v>115200</v>
      </c>
      <c r="I12" s="36">
        <v>8000</v>
      </c>
      <c r="J12" s="36">
        <v>300</v>
      </c>
      <c r="K12" s="36">
        <v>500</v>
      </c>
      <c r="L12" s="36">
        <v>46439</v>
      </c>
      <c r="M12" s="36">
        <v>1832</v>
      </c>
      <c r="N12" s="36">
        <v>262</v>
      </c>
      <c r="O12" s="36">
        <v>160</v>
      </c>
      <c r="P12" s="24">
        <f t="shared" ref="P12:S12" si="6">D12+H12-L12</f>
        <v>87929</v>
      </c>
      <c r="Q12" s="24">
        <f t="shared" si="6"/>
        <v>7647</v>
      </c>
      <c r="R12" s="24">
        <f t="shared" si="6"/>
        <v>218</v>
      </c>
      <c r="S12" s="24">
        <f t="shared" si="6"/>
        <v>427</v>
      </c>
      <c r="T12" s="25"/>
      <c r="U12" s="25"/>
      <c r="V12" s="25"/>
      <c r="W12" s="25"/>
    </row>
    <row r="13" spans="1:23" ht="14.25" customHeight="1">
      <c r="A13" s="26">
        <v>8</v>
      </c>
      <c r="B13" s="27" t="s">
        <v>25</v>
      </c>
      <c r="C13" s="40">
        <v>2305</v>
      </c>
      <c r="D13" s="29">
        <v>81007</v>
      </c>
      <c r="E13" s="30">
        <v>5749</v>
      </c>
      <c r="F13" s="30">
        <v>0</v>
      </c>
      <c r="G13" s="30">
        <v>0</v>
      </c>
      <c r="H13" s="41">
        <v>0</v>
      </c>
      <c r="I13" s="41">
        <v>4000</v>
      </c>
      <c r="J13" s="41">
        <v>700</v>
      </c>
      <c r="K13" s="41">
        <v>1200</v>
      </c>
      <c r="L13" s="41">
        <v>60750</v>
      </c>
      <c r="M13" s="41">
        <v>2102</v>
      </c>
      <c r="N13" s="41">
        <v>700</v>
      </c>
      <c r="O13" s="41">
        <v>1200</v>
      </c>
      <c r="P13" s="24">
        <f t="shared" ref="P13:S13" si="7">D13+H13-L13</f>
        <v>20257</v>
      </c>
      <c r="Q13" s="24">
        <f t="shared" si="7"/>
        <v>7647</v>
      </c>
      <c r="R13" s="24">
        <f t="shared" si="7"/>
        <v>0</v>
      </c>
      <c r="S13" s="24">
        <f t="shared" si="7"/>
        <v>0</v>
      </c>
      <c r="T13" s="25"/>
      <c r="U13" s="25"/>
      <c r="V13" s="25"/>
      <c r="W13" s="25"/>
    </row>
    <row r="14" spans="1:23" ht="21" customHeight="1">
      <c r="A14" s="26">
        <v>9</v>
      </c>
      <c r="B14" s="27" t="s">
        <v>26</v>
      </c>
      <c r="C14" s="35">
        <v>2336</v>
      </c>
      <c r="D14" s="33">
        <v>50160</v>
      </c>
      <c r="E14" s="34">
        <v>0</v>
      </c>
      <c r="F14" s="34">
        <v>0</v>
      </c>
      <c r="G14" s="34">
        <v>350</v>
      </c>
      <c r="H14" s="31">
        <v>28800</v>
      </c>
      <c r="I14" s="31">
        <v>9980</v>
      </c>
      <c r="J14" s="31">
        <v>100</v>
      </c>
      <c r="K14" s="31">
        <v>1200</v>
      </c>
      <c r="L14" s="31">
        <v>78950</v>
      </c>
      <c r="M14" s="31">
        <v>5079</v>
      </c>
      <c r="N14" s="31">
        <v>100</v>
      </c>
      <c r="O14" s="31">
        <v>724</v>
      </c>
      <c r="P14" s="24">
        <f t="shared" ref="P14:S14" si="8">D14+H14-L14</f>
        <v>10</v>
      </c>
      <c r="Q14" s="24">
        <f t="shared" si="8"/>
        <v>4901</v>
      </c>
      <c r="R14" s="24">
        <f t="shared" si="8"/>
        <v>0</v>
      </c>
      <c r="S14" s="24">
        <f t="shared" si="8"/>
        <v>826</v>
      </c>
      <c r="T14" s="25"/>
      <c r="U14" s="25"/>
      <c r="V14" s="25"/>
      <c r="W14" s="25"/>
    </row>
    <row r="15" spans="1:23" ht="14.25" customHeight="1">
      <c r="A15" s="26">
        <v>10</v>
      </c>
      <c r="B15" s="27" t="s">
        <v>27</v>
      </c>
      <c r="C15" s="35">
        <v>3165</v>
      </c>
      <c r="D15" s="33">
        <v>13700</v>
      </c>
      <c r="E15" s="34">
        <v>3882</v>
      </c>
      <c r="F15" s="34">
        <v>0</v>
      </c>
      <c r="G15" s="34">
        <v>7</v>
      </c>
      <c r="H15" s="31">
        <v>0</v>
      </c>
      <c r="I15" s="31">
        <v>0</v>
      </c>
      <c r="J15" s="31">
        <v>0</v>
      </c>
      <c r="K15" s="31">
        <v>50</v>
      </c>
      <c r="L15" s="31">
        <v>13700</v>
      </c>
      <c r="M15" s="31">
        <v>505</v>
      </c>
      <c r="N15" s="31">
        <v>0</v>
      </c>
      <c r="O15" s="31">
        <v>27</v>
      </c>
      <c r="P15" s="24">
        <f t="shared" ref="P15:S15" si="9">D15+H15-L15</f>
        <v>0</v>
      </c>
      <c r="Q15" s="24">
        <f t="shared" si="9"/>
        <v>3377</v>
      </c>
      <c r="R15" s="24">
        <f t="shared" si="9"/>
        <v>0</v>
      </c>
      <c r="S15" s="24">
        <f t="shared" si="9"/>
        <v>30</v>
      </c>
      <c r="T15" s="25"/>
      <c r="U15" s="25"/>
      <c r="V15" s="25"/>
      <c r="W15" s="25"/>
    </row>
    <row r="16" spans="1:23" ht="14.25" customHeight="1">
      <c r="A16" s="26">
        <v>11</v>
      </c>
      <c r="B16" s="27" t="s">
        <v>28</v>
      </c>
      <c r="C16" s="42">
        <v>2009</v>
      </c>
      <c r="D16" s="33">
        <v>16320</v>
      </c>
      <c r="E16" s="34">
        <v>0</v>
      </c>
      <c r="F16" s="34">
        <v>0</v>
      </c>
      <c r="G16" s="34">
        <v>820</v>
      </c>
      <c r="H16" s="31">
        <v>28800</v>
      </c>
      <c r="I16" s="31">
        <v>5000</v>
      </c>
      <c r="J16" s="31">
        <v>0</v>
      </c>
      <c r="K16" s="31">
        <v>80</v>
      </c>
      <c r="L16" s="31">
        <v>34560</v>
      </c>
      <c r="M16" s="31">
        <v>1860</v>
      </c>
      <c r="N16" s="31">
        <v>0</v>
      </c>
      <c r="O16" s="31">
        <v>8</v>
      </c>
      <c r="P16" s="24">
        <f t="shared" ref="P16:S16" si="10">D16+H16-L16</f>
        <v>10560</v>
      </c>
      <c r="Q16" s="24">
        <f t="shared" si="10"/>
        <v>3140</v>
      </c>
      <c r="R16" s="24">
        <f t="shared" si="10"/>
        <v>0</v>
      </c>
      <c r="S16" s="24">
        <f t="shared" si="10"/>
        <v>892</v>
      </c>
      <c r="T16" s="25"/>
      <c r="U16" s="25"/>
      <c r="V16" s="25"/>
      <c r="W16" s="25"/>
    </row>
    <row r="17" spans="1:23" ht="14.25" customHeight="1">
      <c r="A17" s="26">
        <v>12</v>
      </c>
      <c r="B17" s="27" t="s">
        <v>29</v>
      </c>
      <c r="C17" s="35">
        <v>832</v>
      </c>
      <c r="D17" s="33">
        <v>74210</v>
      </c>
      <c r="E17" s="34">
        <v>4067</v>
      </c>
      <c r="F17" s="34">
        <v>0</v>
      </c>
      <c r="G17" s="34">
        <v>0</v>
      </c>
      <c r="H17" s="31">
        <v>0</v>
      </c>
      <c r="I17" s="31">
        <v>0</v>
      </c>
      <c r="J17" s="31">
        <v>50</v>
      </c>
      <c r="K17" s="31">
        <v>200</v>
      </c>
      <c r="L17" s="31">
        <v>27880</v>
      </c>
      <c r="M17" s="31">
        <v>1374</v>
      </c>
      <c r="N17" s="31">
        <v>50</v>
      </c>
      <c r="O17" s="31">
        <v>118</v>
      </c>
      <c r="P17" s="24">
        <f t="shared" ref="P17:S17" si="11">D17+H17-L17</f>
        <v>46330</v>
      </c>
      <c r="Q17" s="24">
        <f t="shared" si="11"/>
        <v>2693</v>
      </c>
      <c r="R17" s="24">
        <f t="shared" si="11"/>
        <v>0</v>
      </c>
      <c r="S17" s="24">
        <f t="shared" si="11"/>
        <v>82</v>
      </c>
      <c r="T17" s="25"/>
      <c r="U17" s="25"/>
      <c r="V17" s="25"/>
      <c r="W17" s="25"/>
    </row>
    <row r="18" spans="1:23" ht="14.25" customHeight="1">
      <c r="A18" s="26">
        <v>13</v>
      </c>
      <c r="B18" s="43" t="s">
        <v>30</v>
      </c>
      <c r="C18" s="28">
        <v>1825</v>
      </c>
      <c r="D18" s="29">
        <v>88698</v>
      </c>
      <c r="E18" s="30">
        <v>3688</v>
      </c>
      <c r="F18" s="30">
        <v>573</v>
      </c>
      <c r="G18" s="30">
        <v>704</v>
      </c>
      <c r="H18" s="41">
        <v>0</v>
      </c>
      <c r="I18" s="41">
        <v>0</v>
      </c>
      <c r="J18" s="41">
        <v>0</v>
      </c>
      <c r="K18" s="41">
        <v>0</v>
      </c>
      <c r="L18" s="44"/>
      <c r="M18" s="44"/>
      <c r="N18" s="44"/>
      <c r="O18" s="44"/>
      <c r="P18" s="24">
        <f t="shared" ref="P18:S18" si="12">D18+H18-L18</f>
        <v>88698</v>
      </c>
      <c r="Q18" s="24">
        <f t="shared" si="12"/>
        <v>3688</v>
      </c>
      <c r="R18" s="24">
        <f t="shared" si="12"/>
        <v>573</v>
      </c>
      <c r="S18" s="24">
        <f t="shared" si="12"/>
        <v>704</v>
      </c>
      <c r="T18" s="25"/>
      <c r="U18" s="25"/>
      <c r="V18" s="25"/>
      <c r="W18" s="25"/>
    </row>
    <row r="19" spans="1:23" ht="31.5" customHeight="1">
      <c r="A19" s="26">
        <v>14</v>
      </c>
      <c r="B19" s="27" t="s">
        <v>31</v>
      </c>
      <c r="C19" s="35">
        <v>920</v>
      </c>
      <c r="D19" s="33">
        <v>28800</v>
      </c>
      <c r="E19" s="34">
        <v>8000</v>
      </c>
      <c r="F19" s="34">
        <v>0</v>
      </c>
      <c r="G19" s="34">
        <v>50</v>
      </c>
      <c r="H19" s="31">
        <v>0</v>
      </c>
      <c r="I19" s="31">
        <v>0</v>
      </c>
      <c r="J19" s="31">
        <v>50</v>
      </c>
      <c r="K19" s="31">
        <v>400</v>
      </c>
      <c r="L19" s="31">
        <v>28800</v>
      </c>
      <c r="M19" s="31">
        <v>8000</v>
      </c>
      <c r="N19" s="31">
        <v>50</v>
      </c>
      <c r="O19" s="31">
        <v>450</v>
      </c>
      <c r="P19" s="24">
        <f t="shared" ref="P19:S19" si="13">D19+H19-L19</f>
        <v>0</v>
      </c>
      <c r="Q19" s="24">
        <f t="shared" si="13"/>
        <v>0</v>
      </c>
      <c r="R19" s="24">
        <f t="shared" si="13"/>
        <v>0</v>
      </c>
      <c r="S19" s="24">
        <f t="shared" si="13"/>
        <v>0</v>
      </c>
      <c r="T19" s="25"/>
      <c r="U19" s="25"/>
      <c r="V19" s="25"/>
      <c r="W19" s="25"/>
    </row>
    <row r="20" spans="1:23" ht="15.75" customHeight="1">
      <c r="A20" s="185" t="s">
        <v>32</v>
      </c>
      <c r="B20" s="186"/>
      <c r="C20" s="45">
        <f>SUM(C6:C19)</f>
        <v>25785</v>
      </c>
      <c r="D20" s="46">
        <f t="shared" ref="D20:S20" si="14">SUM(D6:D19)</f>
        <v>426483</v>
      </c>
      <c r="E20" s="46">
        <f t="shared" si="14"/>
        <v>33928</v>
      </c>
      <c r="F20" s="46">
        <f t="shared" si="14"/>
        <v>1766</v>
      </c>
      <c r="G20" s="46">
        <f t="shared" si="14"/>
        <v>3162</v>
      </c>
      <c r="H20" s="46">
        <f t="shared" si="14"/>
        <v>840960</v>
      </c>
      <c r="I20" s="46">
        <f t="shared" si="14"/>
        <v>57480</v>
      </c>
      <c r="J20" s="46">
        <f t="shared" si="14"/>
        <v>3050</v>
      </c>
      <c r="K20" s="46">
        <f t="shared" si="14"/>
        <v>5330</v>
      </c>
      <c r="L20" s="46">
        <f t="shared" si="14"/>
        <v>529049</v>
      </c>
      <c r="M20" s="46">
        <f t="shared" si="14"/>
        <v>37076</v>
      </c>
      <c r="N20" s="46">
        <f t="shared" si="14"/>
        <v>1993</v>
      </c>
      <c r="O20" s="46">
        <f t="shared" si="14"/>
        <v>3844</v>
      </c>
      <c r="P20" s="46">
        <f t="shared" si="14"/>
        <v>738394</v>
      </c>
      <c r="Q20" s="46">
        <f t="shared" si="14"/>
        <v>54332</v>
      </c>
      <c r="R20" s="46">
        <f t="shared" si="14"/>
        <v>2823</v>
      </c>
      <c r="S20" s="46">
        <f t="shared" si="14"/>
        <v>4648</v>
      </c>
    </row>
    <row r="21" spans="1:23" ht="14.25" customHeight="1">
      <c r="A21" s="47"/>
      <c r="B21" s="48"/>
      <c r="C21" s="49"/>
      <c r="D21" s="50"/>
      <c r="E21" s="50"/>
      <c r="F21" s="50"/>
      <c r="G21" s="50"/>
    </row>
    <row r="22" spans="1:23" ht="14.25" customHeight="1">
      <c r="A22" s="50"/>
      <c r="B22" s="51"/>
      <c r="C22" s="49"/>
      <c r="D22" s="50"/>
      <c r="E22" s="50"/>
      <c r="F22" s="50"/>
      <c r="G22" s="50"/>
    </row>
    <row r="23" spans="1:23" ht="14.25" customHeight="1">
      <c r="A23" s="50"/>
      <c r="B23" s="51"/>
      <c r="C23" s="49"/>
      <c r="D23" s="50"/>
      <c r="E23" s="50"/>
      <c r="F23" s="50"/>
      <c r="G23" s="50"/>
    </row>
    <row r="24" spans="1:23" ht="14.25" customHeight="1">
      <c r="A24" s="50"/>
      <c r="B24" s="51"/>
      <c r="C24" s="49"/>
      <c r="D24" s="50"/>
      <c r="E24" s="50"/>
      <c r="F24" s="50"/>
      <c r="G24" s="50"/>
    </row>
    <row r="25" spans="1:23" ht="14.25" customHeight="1">
      <c r="A25" s="50"/>
      <c r="B25" s="51"/>
      <c r="C25" s="49"/>
      <c r="D25" s="50"/>
      <c r="E25" s="50"/>
      <c r="F25" s="50"/>
      <c r="G25" s="50"/>
    </row>
    <row r="26" spans="1:23" ht="14.25" customHeight="1">
      <c r="A26" s="50"/>
      <c r="B26" s="51"/>
      <c r="C26" s="49"/>
      <c r="D26" s="50"/>
      <c r="E26" s="50"/>
      <c r="F26" s="50"/>
      <c r="G26" s="50"/>
    </row>
    <row r="27" spans="1:23" ht="14.25" customHeight="1">
      <c r="B27" s="52"/>
      <c r="C27" s="53"/>
      <c r="D27" s="50"/>
      <c r="E27" s="50"/>
      <c r="F27" s="50"/>
      <c r="G27" s="50"/>
    </row>
    <row r="28" spans="1:23" ht="14.25" customHeight="1">
      <c r="B28" s="52"/>
      <c r="C28" s="53"/>
      <c r="D28" s="50"/>
      <c r="E28" s="50"/>
      <c r="F28" s="50"/>
      <c r="G28" s="50"/>
    </row>
    <row r="29" spans="1:23" ht="14.25" customHeight="1">
      <c r="B29" s="52"/>
      <c r="C29" s="53"/>
    </row>
    <row r="30" spans="1:23" ht="14.25" customHeight="1">
      <c r="B30" s="52"/>
      <c r="C30" s="53"/>
    </row>
    <row r="31" spans="1:23" ht="14.25" customHeight="1">
      <c r="B31" s="52"/>
      <c r="C31" s="53"/>
    </row>
    <row r="32" spans="1:23" ht="14.25" customHeight="1">
      <c r="B32" s="52"/>
      <c r="C32" s="53"/>
    </row>
    <row r="33" spans="2:3" ht="14.25" customHeight="1">
      <c r="B33" s="52"/>
      <c r="C33" s="53"/>
    </row>
    <row r="34" spans="2:3" ht="14.25" customHeight="1">
      <c r="B34" s="52"/>
      <c r="C34" s="53"/>
    </row>
    <row r="35" spans="2:3" ht="14.25" customHeight="1">
      <c r="B35" s="52"/>
      <c r="C35" s="53"/>
    </row>
    <row r="36" spans="2:3" ht="14.25" customHeight="1">
      <c r="B36" s="52"/>
      <c r="C36" s="53"/>
    </row>
    <row r="37" spans="2:3" ht="14.25" customHeight="1">
      <c r="B37" s="52"/>
      <c r="C37" s="53"/>
    </row>
    <row r="38" spans="2:3" ht="14.25" customHeight="1">
      <c r="B38" s="52"/>
      <c r="C38" s="53"/>
    </row>
    <row r="39" spans="2:3" ht="14.25" customHeight="1">
      <c r="B39" s="52"/>
      <c r="C39" s="53"/>
    </row>
    <row r="40" spans="2:3" ht="15.75" customHeight="1">
      <c r="B40" s="52"/>
    </row>
    <row r="41" spans="2:3" ht="15.75" customHeight="1">
      <c r="B41" s="52"/>
    </row>
    <row r="42" spans="2:3" ht="15.75" customHeight="1">
      <c r="B42" s="52"/>
    </row>
    <row r="43" spans="2:3" ht="15.75" customHeight="1">
      <c r="B43" s="52"/>
    </row>
    <row r="44" spans="2:3" ht="15.75" customHeight="1">
      <c r="B44" s="52"/>
    </row>
    <row r="45" spans="2:3" ht="15.75" customHeight="1">
      <c r="B45" s="52"/>
    </row>
    <row r="46" spans="2:3" ht="15.75" customHeight="1">
      <c r="B46" s="52"/>
    </row>
    <row r="47" spans="2:3" ht="15.75" customHeight="1">
      <c r="B47" s="52"/>
    </row>
    <row r="48" spans="2:3" ht="15.75" customHeight="1">
      <c r="B48" s="52"/>
    </row>
    <row r="49" spans="2:2" ht="15.75" customHeight="1">
      <c r="B49" s="52"/>
    </row>
    <row r="50" spans="2:2" ht="15.75" customHeight="1">
      <c r="B50" s="52"/>
    </row>
    <row r="51" spans="2:2" ht="15.75" customHeight="1">
      <c r="B51" s="52"/>
    </row>
    <row r="52" spans="2:2" ht="15.75" customHeight="1">
      <c r="B52" s="52"/>
    </row>
    <row r="53" spans="2:2" ht="15.75" customHeight="1">
      <c r="B53" s="52"/>
    </row>
    <row r="54" spans="2:2" ht="15.75" customHeight="1">
      <c r="B54" s="52"/>
    </row>
    <row r="55" spans="2:2" ht="15.75" customHeight="1">
      <c r="B55" s="52"/>
    </row>
    <row r="56" spans="2:2" ht="15.75" customHeight="1">
      <c r="B56" s="52"/>
    </row>
    <row r="57" spans="2:2" ht="15.75" customHeight="1">
      <c r="B57" s="52"/>
    </row>
    <row r="58" spans="2:2" ht="15.75" customHeight="1">
      <c r="B58" s="52"/>
    </row>
    <row r="59" spans="2:2" ht="15.75" customHeight="1">
      <c r="B59" s="52"/>
    </row>
    <row r="60" spans="2:2" ht="15.75" customHeight="1">
      <c r="B60" s="52"/>
    </row>
    <row r="61" spans="2:2" ht="15.75" customHeight="1">
      <c r="B61" s="52"/>
    </row>
    <row r="62" spans="2:2" ht="15.75" customHeight="1">
      <c r="B62" s="52"/>
    </row>
    <row r="63" spans="2:2" ht="15.75" customHeight="1">
      <c r="B63" s="52"/>
    </row>
    <row r="64" spans="2:2" ht="15.75" customHeight="1">
      <c r="B64" s="52"/>
    </row>
    <row r="65" spans="2:2" ht="15.75" customHeight="1">
      <c r="B65" s="52"/>
    </row>
    <row r="66" spans="2:2" ht="15.75" customHeight="1">
      <c r="B66" s="52"/>
    </row>
    <row r="67" spans="2:2" ht="15.75" customHeight="1">
      <c r="B67" s="52"/>
    </row>
    <row r="68" spans="2:2" ht="15.75" customHeight="1">
      <c r="B68" s="52"/>
    </row>
    <row r="69" spans="2:2" ht="15.75" customHeight="1">
      <c r="B69" s="52"/>
    </row>
    <row r="70" spans="2:2" ht="15.75" customHeight="1">
      <c r="B70" s="52"/>
    </row>
    <row r="71" spans="2:2" ht="15.75" customHeight="1">
      <c r="B71" s="52"/>
    </row>
    <row r="72" spans="2:2" ht="15.75" customHeight="1">
      <c r="B72" s="52"/>
    </row>
    <row r="73" spans="2:2" ht="15.75" customHeight="1">
      <c r="B73" s="52"/>
    </row>
    <row r="74" spans="2:2" ht="15.75" customHeight="1">
      <c r="B74" s="52"/>
    </row>
    <row r="75" spans="2:2" ht="15.75" customHeight="1">
      <c r="B75" s="52"/>
    </row>
    <row r="76" spans="2:2" ht="15.75" customHeight="1">
      <c r="B76" s="52"/>
    </row>
    <row r="77" spans="2:2" ht="15.75" customHeight="1">
      <c r="B77" s="52"/>
    </row>
    <row r="78" spans="2:2" ht="15.75" customHeight="1">
      <c r="B78" s="52"/>
    </row>
    <row r="79" spans="2:2" ht="15.75" customHeight="1">
      <c r="B79" s="52"/>
    </row>
    <row r="80" spans="2:2" ht="15.75" customHeight="1">
      <c r="B80" s="52"/>
    </row>
    <row r="81" spans="2:2" ht="15.75" customHeight="1">
      <c r="B81" s="52"/>
    </row>
    <row r="82" spans="2:2" ht="15.75" customHeight="1">
      <c r="B82" s="52"/>
    </row>
    <row r="83" spans="2:2" ht="15.75" customHeight="1">
      <c r="B83" s="52"/>
    </row>
    <row r="84" spans="2:2" ht="15.75" customHeight="1">
      <c r="B84" s="52"/>
    </row>
    <row r="85" spans="2:2" ht="15.75" customHeight="1">
      <c r="B85" s="52"/>
    </row>
    <row r="86" spans="2:2" ht="15.75" customHeight="1">
      <c r="B86" s="52"/>
    </row>
    <row r="87" spans="2:2" ht="15.75" customHeight="1">
      <c r="B87" s="52"/>
    </row>
    <row r="88" spans="2:2" ht="15.75" customHeight="1">
      <c r="B88" s="52"/>
    </row>
    <row r="89" spans="2:2" ht="15.75" customHeight="1">
      <c r="B89" s="52"/>
    </row>
    <row r="90" spans="2:2" ht="15.75" customHeight="1">
      <c r="B90" s="52"/>
    </row>
    <row r="91" spans="2:2" ht="15.75" customHeight="1">
      <c r="B91" s="52"/>
    </row>
    <row r="92" spans="2:2" ht="15.75" customHeight="1">
      <c r="B92" s="52"/>
    </row>
    <row r="93" spans="2:2" ht="15.75" customHeight="1">
      <c r="B93" s="52"/>
    </row>
    <row r="94" spans="2:2" ht="15.75" customHeight="1">
      <c r="B94" s="52"/>
    </row>
    <row r="95" spans="2:2" ht="15.75" customHeight="1">
      <c r="B95" s="52"/>
    </row>
    <row r="96" spans="2:2" ht="15.75" customHeight="1">
      <c r="B96" s="52"/>
    </row>
    <row r="97" spans="2:2" ht="15.75" customHeight="1">
      <c r="B97" s="52"/>
    </row>
    <row r="98" spans="2:2" ht="15.75" customHeight="1">
      <c r="B98" s="52"/>
    </row>
    <row r="99" spans="2:2" ht="15.75" customHeight="1">
      <c r="B99" s="52"/>
    </row>
    <row r="100" spans="2:2" ht="15.75" customHeight="1">
      <c r="B100" s="52"/>
    </row>
    <row r="101" spans="2:2" ht="15.75" customHeight="1">
      <c r="B101" s="52"/>
    </row>
    <row r="102" spans="2:2" ht="15.75" customHeight="1">
      <c r="B102" s="52"/>
    </row>
    <row r="103" spans="2:2" ht="15.75" customHeight="1">
      <c r="B103" s="52"/>
    </row>
    <row r="104" spans="2:2" ht="15.75" customHeight="1">
      <c r="B104" s="52"/>
    </row>
    <row r="105" spans="2:2" ht="15.75" customHeight="1">
      <c r="B105" s="52"/>
    </row>
    <row r="106" spans="2:2" ht="15.75" customHeight="1">
      <c r="B106" s="52"/>
    </row>
    <row r="107" spans="2:2" ht="15.75" customHeight="1">
      <c r="B107" s="52"/>
    </row>
    <row r="108" spans="2:2" ht="15.75" customHeight="1">
      <c r="B108" s="52"/>
    </row>
    <row r="109" spans="2:2" ht="15.75" customHeight="1">
      <c r="B109" s="52"/>
    </row>
    <row r="110" spans="2:2" ht="15.75" customHeight="1">
      <c r="B110" s="52"/>
    </row>
    <row r="111" spans="2:2" ht="15.75" customHeight="1">
      <c r="B111" s="52"/>
    </row>
    <row r="112" spans="2:2" ht="15.75" customHeight="1">
      <c r="B112" s="52"/>
    </row>
    <row r="113" spans="2:2" ht="15.75" customHeight="1">
      <c r="B113" s="52"/>
    </row>
    <row r="114" spans="2:2" ht="15.75" customHeight="1">
      <c r="B114" s="52"/>
    </row>
    <row r="115" spans="2:2" ht="15.75" customHeight="1">
      <c r="B115" s="52"/>
    </row>
    <row r="116" spans="2:2" ht="15.75" customHeight="1">
      <c r="B116" s="52"/>
    </row>
    <row r="117" spans="2:2" ht="15.75" customHeight="1">
      <c r="B117" s="52"/>
    </row>
    <row r="118" spans="2:2" ht="15.75" customHeight="1">
      <c r="B118" s="52"/>
    </row>
    <row r="119" spans="2:2" ht="15.75" customHeight="1">
      <c r="B119" s="52"/>
    </row>
    <row r="120" spans="2:2" ht="15.75" customHeight="1">
      <c r="B120" s="52"/>
    </row>
    <row r="121" spans="2:2" ht="15.75" customHeight="1">
      <c r="B121" s="52"/>
    </row>
    <row r="122" spans="2:2" ht="15.75" customHeight="1">
      <c r="B122" s="52"/>
    </row>
    <row r="123" spans="2:2" ht="15.75" customHeight="1">
      <c r="B123" s="52"/>
    </row>
    <row r="124" spans="2:2" ht="15.75" customHeight="1">
      <c r="B124" s="52"/>
    </row>
    <row r="125" spans="2:2" ht="15.75" customHeight="1">
      <c r="B125" s="52"/>
    </row>
    <row r="126" spans="2:2" ht="15.75" customHeight="1">
      <c r="B126" s="52"/>
    </row>
    <row r="127" spans="2:2" ht="15.75" customHeight="1">
      <c r="B127" s="52"/>
    </row>
    <row r="128" spans="2:2" ht="15.75" customHeight="1">
      <c r="B128" s="52"/>
    </row>
    <row r="129" spans="2:2" ht="15.75" customHeight="1">
      <c r="B129" s="52"/>
    </row>
    <row r="130" spans="2:2" ht="15.75" customHeight="1">
      <c r="B130" s="52"/>
    </row>
    <row r="131" spans="2:2" ht="15.75" customHeight="1">
      <c r="B131" s="52"/>
    </row>
    <row r="132" spans="2:2" ht="15.75" customHeight="1">
      <c r="B132" s="52"/>
    </row>
    <row r="133" spans="2:2" ht="15.75" customHeight="1">
      <c r="B133" s="52"/>
    </row>
    <row r="134" spans="2:2" ht="15.75" customHeight="1">
      <c r="B134" s="52"/>
    </row>
    <row r="135" spans="2:2" ht="15.75" customHeight="1">
      <c r="B135" s="52"/>
    </row>
    <row r="136" spans="2:2" ht="15.75" customHeight="1">
      <c r="B136" s="52"/>
    </row>
    <row r="137" spans="2:2" ht="15.75" customHeight="1">
      <c r="B137" s="52"/>
    </row>
    <row r="138" spans="2:2" ht="15.75" customHeight="1">
      <c r="B138" s="52"/>
    </row>
    <row r="139" spans="2:2" ht="15.75" customHeight="1">
      <c r="B139" s="52"/>
    </row>
    <row r="140" spans="2:2" ht="15.75" customHeight="1">
      <c r="B140" s="52"/>
    </row>
    <row r="141" spans="2:2" ht="15.75" customHeight="1">
      <c r="B141" s="52"/>
    </row>
    <row r="142" spans="2:2" ht="15.75" customHeight="1">
      <c r="B142" s="52"/>
    </row>
    <row r="143" spans="2:2" ht="15.75" customHeight="1">
      <c r="B143" s="52"/>
    </row>
    <row r="144" spans="2:2" ht="15.75" customHeight="1">
      <c r="B144" s="52"/>
    </row>
    <row r="145" spans="2:2" ht="15.75" customHeight="1">
      <c r="B145" s="52"/>
    </row>
    <row r="146" spans="2:2" ht="15.75" customHeight="1">
      <c r="B146" s="52"/>
    </row>
    <row r="147" spans="2:2" ht="15.75" customHeight="1">
      <c r="B147" s="52"/>
    </row>
    <row r="148" spans="2:2" ht="15.75" customHeight="1">
      <c r="B148" s="52"/>
    </row>
    <row r="149" spans="2:2" ht="15.75" customHeight="1">
      <c r="B149" s="52"/>
    </row>
    <row r="150" spans="2:2" ht="15.75" customHeight="1">
      <c r="B150" s="52"/>
    </row>
    <row r="151" spans="2:2" ht="15.75" customHeight="1">
      <c r="B151" s="52"/>
    </row>
    <row r="152" spans="2:2" ht="15.75" customHeight="1">
      <c r="B152" s="52"/>
    </row>
    <row r="153" spans="2:2" ht="15.75" customHeight="1">
      <c r="B153" s="52"/>
    </row>
    <row r="154" spans="2:2" ht="15.75" customHeight="1">
      <c r="B154" s="52"/>
    </row>
    <row r="155" spans="2:2" ht="15.75" customHeight="1">
      <c r="B155" s="52"/>
    </row>
    <row r="156" spans="2:2" ht="15.75" customHeight="1">
      <c r="B156" s="52"/>
    </row>
    <row r="157" spans="2:2" ht="15.75" customHeight="1">
      <c r="B157" s="52"/>
    </row>
    <row r="158" spans="2:2" ht="15.75" customHeight="1">
      <c r="B158" s="52"/>
    </row>
    <row r="159" spans="2:2" ht="15.75" customHeight="1">
      <c r="B159" s="52"/>
    </row>
    <row r="160" spans="2:2" ht="15.75" customHeight="1">
      <c r="B160" s="52"/>
    </row>
    <row r="161" spans="2:2" ht="15.75" customHeight="1">
      <c r="B161" s="52"/>
    </row>
    <row r="162" spans="2:2" ht="15.75" customHeight="1">
      <c r="B162" s="52"/>
    </row>
    <row r="163" spans="2:2" ht="15.75" customHeight="1">
      <c r="B163" s="52"/>
    </row>
    <row r="164" spans="2:2" ht="15.75" customHeight="1">
      <c r="B164" s="52"/>
    </row>
    <row r="165" spans="2:2" ht="15.75" customHeight="1">
      <c r="B165" s="52"/>
    </row>
    <row r="166" spans="2:2" ht="15.75" customHeight="1">
      <c r="B166" s="52"/>
    </row>
    <row r="167" spans="2:2" ht="15.75" customHeight="1">
      <c r="B167" s="52"/>
    </row>
    <row r="168" spans="2:2" ht="15.75" customHeight="1">
      <c r="B168" s="52"/>
    </row>
    <row r="169" spans="2:2" ht="15.75" customHeight="1">
      <c r="B169" s="52"/>
    </row>
    <row r="170" spans="2:2" ht="15.75" customHeight="1">
      <c r="B170" s="52"/>
    </row>
    <row r="171" spans="2:2" ht="15.75" customHeight="1">
      <c r="B171" s="52"/>
    </row>
    <row r="172" spans="2:2" ht="15.75" customHeight="1">
      <c r="B172" s="52"/>
    </row>
    <row r="173" spans="2:2" ht="15.75" customHeight="1">
      <c r="B173" s="52"/>
    </row>
    <row r="174" spans="2:2" ht="15.75" customHeight="1">
      <c r="B174" s="52"/>
    </row>
    <row r="175" spans="2:2" ht="15.75" customHeight="1">
      <c r="B175" s="52"/>
    </row>
    <row r="176" spans="2:2" ht="15.75" customHeight="1">
      <c r="B176" s="52"/>
    </row>
    <row r="177" spans="2:2" ht="15.75" customHeight="1">
      <c r="B177" s="52"/>
    </row>
    <row r="178" spans="2:2" ht="15.75" customHeight="1">
      <c r="B178" s="52"/>
    </row>
    <row r="179" spans="2:2" ht="15.75" customHeight="1">
      <c r="B179" s="52"/>
    </row>
    <row r="180" spans="2:2" ht="15.75" customHeight="1">
      <c r="B180" s="52"/>
    </row>
    <row r="181" spans="2:2" ht="15.75" customHeight="1">
      <c r="B181" s="52"/>
    </row>
    <row r="182" spans="2:2" ht="15.75" customHeight="1">
      <c r="B182" s="52"/>
    </row>
    <row r="183" spans="2:2" ht="15.75" customHeight="1">
      <c r="B183" s="52"/>
    </row>
    <row r="184" spans="2:2" ht="15.75" customHeight="1">
      <c r="B184" s="52"/>
    </row>
    <row r="185" spans="2:2" ht="15.75" customHeight="1">
      <c r="B185" s="52"/>
    </row>
    <row r="186" spans="2:2" ht="15.75" customHeight="1">
      <c r="B186" s="52"/>
    </row>
    <row r="187" spans="2:2" ht="15.75" customHeight="1">
      <c r="B187" s="52"/>
    </row>
    <row r="188" spans="2:2" ht="15.75" customHeight="1">
      <c r="B188" s="52"/>
    </row>
    <row r="189" spans="2:2" ht="15.75" customHeight="1">
      <c r="B189" s="52"/>
    </row>
    <row r="190" spans="2:2" ht="15.75" customHeight="1">
      <c r="B190" s="52"/>
    </row>
    <row r="191" spans="2:2" ht="15.75" customHeight="1">
      <c r="B191" s="52"/>
    </row>
    <row r="192" spans="2:2" ht="15.75" customHeight="1">
      <c r="B192" s="52"/>
    </row>
    <row r="193" spans="2:2" ht="15.75" customHeight="1">
      <c r="B193" s="52"/>
    </row>
    <row r="194" spans="2:2" ht="15.75" customHeight="1">
      <c r="B194" s="52"/>
    </row>
    <row r="195" spans="2:2" ht="15.75" customHeight="1">
      <c r="B195" s="52"/>
    </row>
    <row r="196" spans="2:2" ht="15.75" customHeight="1">
      <c r="B196" s="52"/>
    </row>
    <row r="197" spans="2:2" ht="15.75" customHeight="1">
      <c r="B197" s="52"/>
    </row>
    <row r="198" spans="2:2" ht="15.75" customHeight="1">
      <c r="B198" s="52"/>
    </row>
    <row r="199" spans="2:2" ht="15.75" customHeight="1">
      <c r="B199" s="52"/>
    </row>
    <row r="200" spans="2:2" ht="15.75" customHeight="1">
      <c r="B200" s="52"/>
    </row>
    <row r="201" spans="2:2" ht="15.75" customHeight="1">
      <c r="B201" s="52"/>
    </row>
    <row r="202" spans="2:2" ht="15.75" customHeight="1">
      <c r="B202" s="52"/>
    </row>
    <row r="203" spans="2:2" ht="15.75" customHeight="1">
      <c r="B203" s="52"/>
    </row>
    <row r="204" spans="2:2" ht="15.75" customHeight="1">
      <c r="B204" s="52"/>
    </row>
    <row r="205" spans="2:2" ht="15.75" customHeight="1">
      <c r="B205" s="52"/>
    </row>
    <row r="206" spans="2:2" ht="15.75" customHeight="1">
      <c r="B206" s="52"/>
    </row>
    <row r="207" spans="2:2" ht="15.75" customHeight="1">
      <c r="B207" s="52"/>
    </row>
    <row r="208" spans="2:2" ht="15.75" customHeight="1">
      <c r="B208" s="52"/>
    </row>
    <row r="209" spans="2:2" ht="15.75" customHeight="1">
      <c r="B209" s="52"/>
    </row>
    <row r="210" spans="2:2" ht="15.75" customHeight="1">
      <c r="B210" s="52"/>
    </row>
    <row r="211" spans="2:2" ht="15.75" customHeight="1">
      <c r="B211" s="52"/>
    </row>
    <row r="212" spans="2:2" ht="15.75" customHeight="1">
      <c r="B212" s="52"/>
    </row>
    <row r="213" spans="2:2" ht="15.75" customHeight="1">
      <c r="B213" s="52"/>
    </row>
    <row r="214" spans="2:2" ht="15.75" customHeight="1">
      <c r="B214" s="52"/>
    </row>
    <row r="215" spans="2:2" ht="15.75" customHeight="1">
      <c r="B215" s="52"/>
    </row>
    <row r="216" spans="2:2" ht="15.75" customHeight="1">
      <c r="B216" s="52"/>
    </row>
    <row r="217" spans="2:2" ht="15.75" customHeight="1">
      <c r="B217" s="52"/>
    </row>
    <row r="218" spans="2:2" ht="15.75" customHeight="1">
      <c r="B218" s="52"/>
    </row>
    <row r="219" spans="2:2" ht="15.75" customHeight="1">
      <c r="B219" s="52"/>
    </row>
    <row r="220" spans="2:2" ht="15.75" customHeight="1">
      <c r="B220" s="52"/>
    </row>
    <row r="221" spans="2:2" ht="15.75" customHeight="1">
      <c r="B221" s="52"/>
    </row>
    <row r="222" spans="2:2" ht="15.75" customHeight="1">
      <c r="B222" s="52"/>
    </row>
    <row r="223" spans="2:2" ht="15.75" customHeight="1">
      <c r="B223" s="52"/>
    </row>
    <row r="224" spans="2:2" ht="15.75" customHeight="1">
      <c r="B224" s="52"/>
    </row>
    <row r="225" spans="2:2" ht="15.75" customHeight="1">
      <c r="B225" s="52"/>
    </row>
    <row r="226" spans="2:2" ht="15.75" customHeight="1">
      <c r="B226" s="52"/>
    </row>
    <row r="227" spans="2:2" ht="15.75" customHeight="1">
      <c r="B227" s="52"/>
    </row>
    <row r="228" spans="2:2" ht="15.75" customHeight="1">
      <c r="B228" s="52"/>
    </row>
    <row r="229" spans="2:2" ht="15.75" customHeight="1">
      <c r="B229" s="52"/>
    </row>
    <row r="230" spans="2:2" ht="15.75" customHeight="1">
      <c r="B230" s="52"/>
    </row>
    <row r="231" spans="2:2" ht="15.75" customHeight="1">
      <c r="B231" s="52"/>
    </row>
    <row r="232" spans="2:2" ht="15.75" customHeight="1">
      <c r="B232" s="52"/>
    </row>
    <row r="233" spans="2:2" ht="15.75" customHeight="1">
      <c r="B233" s="52"/>
    </row>
    <row r="234" spans="2:2" ht="15.75" customHeight="1">
      <c r="B234" s="52"/>
    </row>
    <row r="235" spans="2:2" ht="15.75" customHeight="1">
      <c r="B235" s="52"/>
    </row>
    <row r="236" spans="2:2" ht="15.75" customHeight="1">
      <c r="B236" s="52"/>
    </row>
    <row r="237" spans="2:2" ht="15.75" customHeight="1">
      <c r="B237" s="52"/>
    </row>
    <row r="238" spans="2:2" ht="15.75" customHeight="1">
      <c r="B238" s="52"/>
    </row>
    <row r="239" spans="2:2" ht="15.75" customHeight="1">
      <c r="B239" s="52"/>
    </row>
    <row r="240" spans="2:2" ht="15.75" customHeight="1">
      <c r="B240" s="52"/>
    </row>
    <row r="241" spans="2:2" ht="15.75" customHeight="1">
      <c r="B241" s="52"/>
    </row>
    <row r="242" spans="2:2" ht="15.75" customHeight="1">
      <c r="B242" s="52"/>
    </row>
    <row r="243" spans="2:2" ht="15.75" customHeight="1">
      <c r="B243" s="52"/>
    </row>
    <row r="244" spans="2:2" ht="15.75" customHeight="1">
      <c r="B244" s="52"/>
    </row>
    <row r="245" spans="2:2" ht="15.75" customHeight="1">
      <c r="B245" s="52"/>
    </row>
    <row r="246" spans="2:2" ht="15.75" customHeight="1">
      <c r="B246" s="52"/>
    </row>
    <row r="247" spans="2:2" ht="15.75" customHeight="1">
      <c r="B247" s="52"/>
    </row>
    <row r="248" spans="2:2" ht="15.75" customHeight="1">
      <c r="B248" s="52"/>
    </row>
    <row r="249" spans="2:2" ht="15.75" customHeight="1">
      <c r="B249" s="52"/>
    </row>
    <row r="250" spans="2:2" ht="15.75" customHeight="1">
      <c r="B250" s="52"/>
    </row>
    <row r="251" spans="2:2" ht="15.75" customHeight="1">
      <c r="B251" s="52"/>
    </row>
    <row r="252" spans="2:2" ht="15.75" customHeight="1">
      <c r="B252" s="52"/>
    </row>
    <row r="253" spans="2:2" ht="15.75" customHeight="1">
      <c r="B253" s="52"/>
    </row>
    <row r="254" spans="2:2" ht="15.75" customHeight="1">
      <c r="B254" s="52"/>
    </row>
    <row r="255" spans="2:2" ht="15.75" customHeight="1">
      <c r="B255" s="52"/>
    </row>
    <row r="256" spans="2:2" ht="15.75" customHeight="1">
      <c r="B256" s="52"/>
    </row>
    <row r="257" spans="2:2" ht="15.75" customHeight="1">
      <c r="B257" s="52"/>
    </row>
    <row r="258" spans="2:2" ht="15.75" customHeight="1">
      <c r="B258" s="52"/>
    </row>
    <row r="259" spans="2:2" ht="15.75" customHeight="1">
      <c r="B259" s="52"/>
    </row>
    <row r="260" spans="2:2" ht="15.75" customHeight="1">
      <c r="B260" s="52"/>
    </row>
    <row r="261" spans="2:2" ht="15.75" customHeight="1">
      <c r="B261" s="52"/>
    </row>
    <row r="262" spans="2:2" ht="15.75" customHeight="1">
      <c r="B262" s="52"/>
    </row>
    <row r="263" spans="2:2" ht="15.75" customHeight="1">
      <c r="B263" s="52"/>
    </row>
    <row r="264" spans="2:2" ht="15.75" customHeight="1">
      <c r="B264" s="52"/>
    </row>
    <row r="265" spans="2:2" ht="15.75" customHeight="1">
      <c r="B265" s="52"/>
    </row>
    <row r="266" spans="2:2" ht="15.75" customHeight="1">
      <c r="B266" s="52"/>
    </row>
    <row r="267" spans="2:2" ht="15.75" customHeight="1">
      <c r="B267" s="52"/>
    </row>
    <row r="268" spans="2:2" ht="15.75" customHeight="1">
      <c r="B268" s="52"/>
    </row>
    <row r="269" spans="2:2" ht="15.75" customHeight="1">
      <c r="B269" s="52"/>
    </row>
    <row r="270" spans="2:2" ht="15.75" customHeight="1">
      <c r="B270" s="52"/>
    </row>
    <row r="271" spans="2:2" ht="15.75" customHeight="1">
      <c r="B271" s="52"/>
    </row>
    <row r="272" spans="2:2" ht="15.75" customHeight="1">
      <c r="B272" s="52"/>
    </row>
    <row r="273" spans="2:2" ht="15.75" customHeight="1">
      <c r="B273" s="52"/>
    </row>
    <row r="274" spans="2:2" ht="15.75" customHeight="1">
      <c r="B274" s="52"/>
    </row>
    <row r="275" spans="2:2" ht="15.75" customHeight="1">
      <c r="B275" s="52"/>
    </row>
    <row r="276" spans="2:2" ht="15.75" customHeight="1">
      <c r="B276" s="52"/>
    </row>
    <row r="277" spans="2:2" ht="15.75" customHeight="1">
      <c r="B277" s="52"/>
    </row>
    <row r="278" spans="2:2" ht="15.75" customHeight="1">
      <c r="B278" s="52"/>
    </row>
    <row r="279" spans="2:2" ht="15.75" customHeight="1">
      <c r="B279" s="52"/>
    </row>
    <row r="280" spans="2:2" ht="15.75" customHeight="1">
      <c r="B280" s="52"/>
    </row>
    <row r="281" spans="2:2" ht="15.75" customHeight="1">
      <c r="B281" s="52"/>
    </row>
    <row r="282" spans="2:2" ht="15.75" customHeight="1">
      <c r="B282" s="52"/>
    </row>
    <row r="283" spans="2:2" ht="15.75" customHeight="1">
      <c r="B283" s="52"/>
    </row>
    <row r="284" spans="2:2" ht="15.75" customHeight="1">
      <c r="B284" s="52"/>
    </row>
    <row r="285" spans="2:2" ht="15.75" customHeight="1">
      <c r="B285" s="52"/>
    </row>
    <row r="286" spans="2:2" ht="15.75" customHeight="1">
      <c r="B286" s="52"/>
    </row>
    <row r="287" spans="2:2" ht="15.75" customHeight="1">
      <c r="B287" s="52"/>
    </row>
    <row r="288" spans="2:2" ht="15.75" customHeight="1">
      <c r="B288" s="52"/>
    </row>
    <row r="289" spans="2:2" ht="15.75" customHeight="1">
      <c r="B289" s="52"/>
    </row>
    <row r="290" spans="2:2" ht="15.75" customHeight="1">
      <c r="B290" s="52"/>
    </row>
    <row r="291" spans="2:2" ht="15.75" customHeight="1">
      <c r="B291" s="52"/>
    </row>
    <row r="292" spans="2:2" ht="15.75" customHeight="1">
      <c r="B292" s="52"/>
    </row>
    <row r="293" spans="2:2" ht="15.75" customHeight="1">
      <c r="B293" s="52"/>
    </row>
    <row r="294" spans="2:2" ht="15.75" customHeight="1">
      <c r="B294" s="52"/>
    </row>
    <row r="295" spans="2:2" ht="15.75" customHeight="1">
      <c r="B295" s="52"/>
    </row>
    <row r="296" spans="2:2" ht="15.75" customHeight="1">
      <c r="B296" s="52"/>
    </row>
    <row r="297" spans="2:2" ht="15.75" customHeight="1">
      <c r="B297" s="52"/>
    </row>
    <row r="298" spans="2:2" ht="15.75" customHeight="1">
      <c r="B298" s="52"/>
    </row>
    <row r="299" spans="2:2" ht="15.75" customHeight="1">
      <c r="B299" s="52"/>
    </row>
    <row r="300" spans="2:2" ht="15.75" customHeight="1">
      <c r="B300" s="52"/>
    </row>
    <row r="301" spans="2:2" ht="15.75" customHeight="1">
      <c r="B301" s="52"/>
    </row>
    <row r="302" spans="2:2" ht="15.75" customHeight="1">
      <c r="B302" s="52"/>
    </row>
    <row r="303" spans="2:2" ht="15.75" customHeight="1">
      <c r="B303" s="52"/>
    </row>
    <row r="304" spans="2:2" ht="15.75" customHeight="1">
      <c r="B304" s="52"/>
    </row>
    <row r="305" spans="2:2" ht="15.75" customHeight="1">
      <c r="B305" s="52"/>
    </row>
    <row r="306" spans="2:2" ht="15.75" customHeight="1">
      <c r="B306" s="52"/>
    </row>
    <row r="307" spans="2:2" ht="15.75" customHeight="1">
      <c r="B307" s="52"/>
    </row>
    <row r="308" spans="2:2" ht="15.75" customHeight="1">
      <c r="B308" s="52"/>
    </row>
    <row r="309" spans="2:2" ht="15.75" customHeight="1">
      <c r="B309" s="52"/>
    </row>
    <row r="310" spans="2:2" ht="15.75" customHeight="1">
      <c r="B310" s="52"/>
    </row>
    <row r="311" spans="2:2" ht="15.75" customHeight="1">
      <c r="B311" s="52"/>
    </row>
    <row r="312" spans="2:2" ht="15.75" customHeight="1">
      <c r="B312" s="52"/>
    </row>
    <row r="313" spans="2:2" ht="15.75" customHeight="1">
      <c r="B313" s="52"/>
    </row>
    <row r="314" spans="2:2" ht="15.75" customHeight="1">
      <c r="B314" s="52"/>
    </row>
    <row r="315" spans="2:2" ht="15.75" customHeight="1">
      <c r="B315" s="52"/>
    </row>
    <row r="316" spans="2:2" ht="15.75" customHeight="1">
      <c r="B316" s="52"/>
    </row>
    <row r="317" spans="2:2" ht="15.75" customHeight="1">
      <c r="B317" s="52"/>
    </row>
    <row r="318" spans="2:2" ht="15.75" customHeight="1">
      <c r="B318" s="52"/>
    </row>
    <row r="319" spans="2:2" ht="15.75" customHeight="1">
      <c r="B319" s="52"/>
    </row>
    <row r="320" spans="2:2" ht="15.75" customHeight="1">
      <c r="B320" s="52"/>
    </row>
    <row r="321" spans="2:2" ht="15.75" customHeight="1">
      <c r="B321" s="52"/>
    </row>
    <row r="322" spans="2:2" ht="15.75" customHeight="1">
      <c r="B322" s="52"/>
    </row>
    <row r="323" spans="2:2" ht="15.75" customHeight="1">
      <c r="B323" s="52"/>
    </row>
    <row r="324" spans="2:2" ht="15.75" customHeight="1">
      <c r="B324" s="52"/>
    </row>
    <row r="325" spans="2:2" ht="15.75" customHeight="1">
      <c r="B325" s="52"/>
    </row>
    <row r="326" spans="2:2" ht="15.75" customHeight="1">
      <c r="B326" s="52"/>
    </row>
    <row r="327" spans="2:2" ht="15.75" customHeight="1">
      <c r="B327" s="52"/>
    </row>
    <row r="328" spans="2:2" ht="15.75" customHeight="1">
      <c r="B328" s="52"/>
    </row>
    <row r="329" spans="2:2" ht="15.75" customHeight="1">
      <c r="B329" s="52"/>
    </row>
    <row r="330" spans="2:2" ht="15.75" customHeight="1">
      <c r="B330" s="52"/>
    </row>
    <row r="331" spans="2:2" ht="15.75" customHeight="1">
      <c r="B331" s="52"/>
    </row>
    <row r="332" spans="2:2" ht="15.75" customHeight="1">
      <c r="B332" s="52"/>
    </row>
    <row r="333" spans="2:2" ht="15.75" customHeight="1">
      <c r="B333" s="52"/>
    </row>
    <row r="334" spans="2:2" ht="15.75" customHeight="1">
      <c r="B334" s="52"/>
    </row>
    <row r="335" spans="2:2" ht="15.75" customHeight="1">
      <c r="B335" s="52"/>
    </row>
    <row r="336" spans="2:2" ht="15.75" customHeight="1">
      <c r="B336" s="52"/>
    </row>
    <row r="337" spans="2:2" ht="15.75" customHeight="1">
      <c r="B337" s="52"/>
    </row>
    <row r="338" spans="2:2" ht="15.75" customHeight="1">
      <c r="B338" s="52"/>
    </row>
    <row r="339" spans="2:2" ht="15.75" customHeight="1">
      <c r="B339" s="52"/>
    </row>
    <row r="340" spans="2:2" ht="15.75" customHeight="1">
      <c r="B340" s="52"/>
    </row>
    <row r="341" spans="2:2" ht="15.75" customHeight="1">
      <c r="B341" s="52"/>
    </row>
    <row r="342" spans="2:2" ht="15.75" customHeight="1">
      <c r="B342" s="52"/>
    </row>
    <row r="343" spans="2:2" ht="15.75" customHeight="1">
      <c r="B343" s="52"/>
    </row>
    <row r="344" spans="2:2" ht="15.75" customHeight="1">
      <c r="B344" s="52"/>
    </row>
    <row r="345" spans="2:2" ht="15.75" customHeight="1">
      <c r="B345" s="52"/>
    </row>
    <row r="346" spans="2:2" ht="15.75" customHeight="1">
      <c r="B346" s="52"/>
    </row>
    <row r="347" spans="2:2" ht="15.75" customHeight="1">
      <c r="B347" s="52"/>
    </row>
    <row r="348" spans="2:2" ht="15.75" customHeight="1">
      <c r="B348" s="52"/>
    </row>
    <row r="349" spans="2:2" ht="15.75" customHeight="1">
      <c r="B349" s="52"/>
    </row>
    <row r="350" spans="2:2" ht="15.75" customHeight="1">
      <c r="B350" s="52"/>
    </row>
    <row r="351" spans="2:2" ht="15.75" customHeight="1">
      <c r="B351" s="52"/>
    </row>
    <row r="352" spans="2:2" ht="15.75" customHeight="1">
      <c r="B352" s="52"/>
    </row>
    <row r="353" spans="2:2" ht="15.75" customHeight="1">
      <c r="B353" s="52"/>
    </row>
    <row r="354" spans="2:2" ht="15.75" customHeight="1">
      <c r="B354" s="52"/>
    </row>
    <row r="355" spans="2:2" ht="15.75" customHeight="1">
      <c r="B355" s="52"/>
    </row>
    <row r="356" spans="2:2" ht="15.75" customHeight="1">
      <c r="B356" s="52"/>
    </row>
    <row r="357" spans="2:2" ht="15.75" customHeight="1">
      <c r="B357" s="52"/>
    </row>
    <row r="358" spans="2:2" ht="15.75" customHeight="1">
      <c r="B358" s="52"/>
    </row>
    <row r="359" spans="2:2" ht="15.75" customHeight="1">
      <c r="B359" s="52"/>
    </row>
    <row r="360" spans="2:2" ht="15.75" customHeight="1">
      <c r="B360" s="52"/>
    </row>
    <row r="361" spans="2:2" ht="15.75" customHeight="1">
      <c r="B361" s="52"/>
    </row>
    <row r="362" spans="2:2" ht="15.75" customHeight="1">
      <c r="B362" s="52"/>
    </row>
    <row r="363" spans="2:2" ht="15.75" customHeight="1">
      <c r="B363" s="52"/>
    </row>
    <row r="364" spans="2:2" ht="15.75" customHeight="1">
      <c r="B364" s="52"/>
    </row>
    <row r="365" spans="2:2" ht="15.75" customHeight="1">
      <c r="B365" s="52"/>
    </row>
    <row r="366" spans="2:2" ht="15.75" customHeight="1">
      <c r="B366" s="52"/>
    </row>
    <row r="367" spans="2:2" ht="15.75" customHeight="1">
      <c r="B367" s="52"/>
    </row>
    <row r="368" spans="2:2" ht="15.75" customHeight="1">
      <c r="B368" s="52"/>
    </row>
    <row r="369" spans="2:2" ht="15.75" customHeight="1">
      <c r="B369" s="52"/>
    </row>
    <row r="370" spans="2:2" ht="15.75" customHeight="1">
      <c r="B370" s="52"/>
    </row>
    <row r="371" spans="2:2" ht="15.75" customHeight="1">
      <c r="B371" s="52"/>
    </row>
    <row r="372" spans="2:2" ht="15.75" customHeight="1">
      <c r="B372" s="52"/>
    </row>
    <row r="373" spans="2:2" ht="15.75" customHeight="1">
      <c r="B373" s="52"/>
    </row>
    <row r="374" spans="2:2" ht="15.75" customHeight="1">
      <c r="B374" s="52"/>
    </row>
    <row r="375" spans="2:2" ht="15.75" customHeight="1">
      <c r="B375" s="52"/>
    </row>
    <row r="376" spans="2:2" ht="15.75" customHeight="1">
      <c r="B376" s="52"/>
    </row>
    <row r="377" spans="2:2" ht="15.75" customHeight="1">
      <c r="B377" s="52"/>
    </row>
    <row r="378" spans="2:2" ht="15.75" customHeight="1">
      <c r="B378" s="52"/>
    </row>
    <row r="379" spans="2:2" ht="15.75" customHeight="1">
      <c r="B379" s="52"/>
    </row>
    <row r="380" spans="2:2" ht="15.75" customHeight="1">
      <c r="B380" s="52"/>
    </row>
    <row r="381" spans="2:2" ht="15.75" customHeight="1">
      <c r="B381" s="52"/>
    </row>
    <row r="382" spans="2:2" ht="15.75" customHeight="1">
      <c r="B382" s="52"/>
    </row>
    <row r="383" spans="2:2" ht="15.75" customHeight="1">
      <c r="B383" s="52"/>
    </row>
    <row r="384" spans="2:2" ht="15.75" customHeight="1">
      <c r="B384" s="52"/>
    </row>
    <row r="385" spans="2:2" ht="15.75" customHeight="1">
      <c r="B385" s="52"/>
    </row>
    <row r="386" spans="2:2" ht="15.75" customHeight="1">
      <c r="B386" s="52"/>
    </row>
    <row r="387" spans="2:2" ht="15.75" customHeight="1">
      <c r="B387" s="52"/>
    </row>
    <row r="388" spans="2:2" ht="15.75" customHeight="1">
      <c r="B388" s="52"/>
    </row>
    <row r="389" spans="2:2" ht="15.75" customHeight="1">
      <c r="B389" s="52"/>
    </row>
    <row r="390" spans="2:2" ht="15.75" customHeight="1">
      <c r="B390" s="52"/>
    </row>
    <row r="391" spans="2:2" ht="15.75" customHeight="1">
      <c r="B391" s="52"/>
    </row>
    <row r="392" spans="2:2" ht="15.75" customHeight="1">
      <c r="B392" s="52"/>
    </row>
    <row r="393" spans="2:2" ht="15.75" customHeight="1">
      <c r="B393" s="52"/>
    </row>
    <row r="394" spans="2:2" ht="15.75" customHeight="1">
      <c r="B394" s="52"/>
    </row>
    <row r="395" spans="2:2" ht="15.75" customHeight="1">
      <c r="B395" s="52"/>
    </row>
    <row r="396" spans="2:2" ht="15.75" customHeight="1">
      <c r="B396" s="52"/>
    </row>
    <row r="397" spans="2:2" ht="15.75" customHeight="1">
      <c r="B397" s="52"/>
    </row>
    <row r="398" spans="2:2" ht="15.75" customHeight="1">
      <c r="B398" s="52"/>
    </row>
    <row r="399" spans="2:2" ht="15.75" customHeight="1">
      <c r="B399" s="52"/>
    </row>
    <row r="400" spans="2:2" ht="15.75" customHeight="1">
      <c r="B400" s="52"/>
    </row>
    <row r="401" spans="2:2" ht="15.75" customHeight="1">
      <c r="B401" s="52"/>
    </row>
    <row r="402" spans="2:2" ht="15.75" customHeight="1">
      <c r="B402" s="52"/>
    </row>
    <row r="403" spans="2:2" ht="15.75" customHeight="1">
      <c r="B403" s="52"/>
    </row>
    <row r="404" spans="2:2" ht="15.75" customHeight="1">
      <c r="B404" s="52"/>
    </row>
    <row r="405" spans="2:2" ht="15.75" customHeight="1">
      <c r="B405" s="52"/>
    </row>
    <row r="406" spans="2:2" ht="15.75" customHeight="1">
      <c r="B406" s="52"/>
    </row>
    <row r="407" spans="2:2" ht="15.75" customHeight="1">
      <c r="B407" s="52"/>
    </row>
    <row r="408" spans="2:2" ht="15.75" customHeight="1">
      <c r="B408" s="52"/>
    </row>
    <row r="409" spans="2:2" ht="15.75" customHeight="1">
      <c r="B409" s="52"/>
    </row>
    <row r="410" spans="2:2" ht="15.75" customHeight="1">
      <c r="B410" s="52"/>
    </row>
    <row r="411" spans="2:2" ht="15.75" customHeight="1">
      <c r="B411" s="52"/>
    </row>
    <row r="412" spans="2:2" ht="15.75" customHeight="1">
      <c r="B412" s="52"/>
    </row>
    <row r="413" spans="2:2" ht="15.75" customHeight="1">
      <c r="B413" s="52"/>
    </row>
    <row r="414" spans="2:2" ht="15.75" customHeight="1">
      <c r="B414" s="52"/>
    </row>
    <row r="415" spans="2:2" ht="15.75" customHeight="1">
      <c r="B415" s="52"/>
    </row>
    <row r="416" spans="2:2" ht="15.75" customHeight="1">
      <c r="B416" s="52"/>
    </row>
    <row r="417" spans="2:2" ht="15.75" customHeight="1">
      <c r="B417" s="52"/>
    </row>
    <row r="418" spans="2:2" ht="15.75" customHeight="1">
      <c r="B418" s="52"/>
    </row>
    <row r="419" spans="2:2" ht="15.75" customHeight="1">
      <c r="B419" s="52"/>
    </row>
    <row r="420" spans="2:2" ht="15.75" customHeight="1">
      <c r="B420" s="52"/>
    </row>
    <row r="421" spans="2:2" ht="15.75" customHeight="1">
      <c r="B421" s="52"/>
    </row>
    <row r="422" spans="2:2" ht="15.75" customHeight="1">
      <c r="B422" s="52"/>
    </row>
    <row r="423" spans="2:2" ht="15.75" customHeight="1">
      <c r="B423" s="52"/>
    </row>
    <row r="424" spans="2:2" ht="15.75" customHeight="1">
      <c r="B424" s="52"/>
    </row>
    <row r="425" spans="2:2" ht="15.75" customHeight="1">
      <c r="B425" s="52"/>
    </row>
    <row r="426" spans="2:2" ht="15.75" customHeight="1">
      <c r="B426" s="52"/>
    </row>
    <row r="427" spans="2:2" ht="15.75" customHeight="1">
      <c r="B427" s="52"/>
    </row>
    <row r="428" spans="2:2" ht="15.75" customHeight="1">
      <c r="B428" s="52"/>
    </row>
    <row r="429" spans="2:2" ht="15.75" customHeight="1">
      <c r="B429" s="52"/>
    </row>
    <row r="430" spans="2:2" ht="15.75" customHeight="1">
      <c r="B430" s="52"/>
    </row>
    <row r="431" spans="2:2" ht="15.75" customHeight="1">
      <c r="B431" s="52"/>
    </row>
    <row r="432" spans="2:2" ht="15.75" customHeight="1">
      <c r="B432" s="52"/>
    </row>
    <row r="433" spans="2:2" ht="15.75" customHeight="1">
      <c r="B433" s="52"/>
    </row>
    <row r="434" spans="2:2" ht="15.75" customHeight="1">
      <c r="B434" s="52"/>
    </row>
    <row r="435" spans="2:2" ht="15.75" customHeight="1">
      <c r="B435" s="52"/>
    </row>
    <row r="436" spans="2:2" ht="15.75" customHeight="1">
      <c r="B436" s="52"/>
    </row>
    <row r="437" spans="2:2" ht="15.75" customHeight="1">
      <c r="B437" s="52"/>
    </row>
    <row r="438" spans="2:2" ht="15.75" customHeight="1">
      <c r="B438" s="52"/>
    </row>
    <row r="439" spans="2:2" ht="15.75" customHeight="1">
      <c r="B439" s="52"/>
    </row>
    <row r="440" spans="2:2" ht="15.75" customHeight="1">
      <c r="B440" s="52"/>
    </row>
    <row r="441" spans="2:2" ht="15.75" customHeight="1">
      <c r="B441" s="52"/>
    </row>
    <row r="442" spans="2:2" ht="15.75" customHeight="1">
      <c r="B442" s="52"/>
    </row>
    <row r="443" spans="2:2" ht="15.75" customHeight="1">
      <c r="B443" s="52"/>
    </row>
    <row r="444" spans="2:2" ht="15.75" customHeight="1">
      <c r="B444" s="52"/>
    </row>
    <row r="445" spans="2:2" ht="15.75" customHeight="1">
      <c r="B445" s="52"/>
    </row>
    <row r="446" spans="2:2" ht="15.75" customHeight="1">
      <c r="B446" s="52"/>
    </row>
    <row r="447" spans="2:2" ht="15.75" customHeight="1">
      <c r="B447" s="52"/>
    </row>
    <row r="448" spans="2:2" ht="15.75" customHeight="1">
      <c r="B448" s="52"/>
    </row>
    <row r="449" spans="2:2" ht="15.75" customHeight="1">
      <c r="B449" s="52"/>
    </row>
    <row r="450" spans="2:2" ht="15.75" customHeight="1">
      <c r="B450" s="52"/>
    </row>
    <row r="451" spans="2:2" ht="15.75" customHeight="1">
      <c r="B451" s="52"/>
    </row>
    <row r="452" spans="2:2" ht="15.75" customHeight="1">
      <c r="B452" s="52"/>
    </row>
    <row r="453" spans="2:2" ht="15.75" customHeight="1">
      <c r="B453" s="52"/>
    </row>
    <row r="454" spans="2:2" ht="15.75" customHeight="1">
      <c r="B454" s="52"/>
    </row>
    <row r="455" spans="2:2" ht="15.75" customHeight="1">
      <c r="B455" s="52"/>
    </row>
    <row r="456" spans="2:2" ht="15.75" customHeight="1">
      <c r="B456" s="52"/>
    </row>
    <row r="457" spans="2:2" ht="15.75" customHeight="1">
      <c r="B457" s="52"/>
    </row>
    <row r="458" spans="2:2" ht="15.75" customHeight="1">
      <c r="B458" s="52"/>
    </row>
    <row r="459" spans="2:2" ht="15.75" customHeight="1">
      <c r="B459" s="52"/>
    </row>
    <row r="460" spans="2:2" ht="15.75" customHeight="1">
      <c r="B460" s="52"/>
    </row>
    <row r="461" spans="2:2" ht="15.75" customHeight="1">
      <c r="B461" s="52"/>
    </row>
    <row r="462" spans="2:2" ht="15.75" customHeight="1">
      <c r="B462" s="52"/>
    </row>
    <row r="463" spans="2:2" ht="15.75" customHeight="1">
      <c r="B463" s="52"/>
    </row>
    <row r="464" spans="2:2" ht="15.75" customHeight="1">
      <c r="B464" s="52"/>
    </row>
    <row r="465" spans="2:2" ht="15.75" customHeight="1">
      <c r="B465" s="52"/>
    </row>
    <row r="466" spans="2:2" ht="15.75" customHeight="1">
      <c r="B466" s="52"/>
    </row>
    <row r="467" spans="2:2" ht="15.75" customHeight="1">
      <c r="B467" s="52"/>
    </row>
    <row r="468" spans="2:2" ht="15.75" customHeight="1">
      <c r="B468" s="52"/>
    </row>
    <row r="469" spans="2:2" ht="15.75" customHeight="1">
      <c r="B469" s="52"/>
    </row>
    <row r="470" spans="2:2" ht="15.75" customHeight="1">
      <c r="B470" s="52"/>
    </row>
    <row r="471" spans="2:2" ht="15.75" customHeight="1">
      <c r="B471" s="52"/>
    </row>
    <row r="472" spans="2:2" ht="15.75" customHeight="1">
      <c r="B472" s="52"/>
    </row>
    <row r="473" spans="2:2" ht="15.75" customHeight="1">
      <c r="B473" s="52"/>
    </row>
    <row r="474" spans="2:2" ht="15.75" customHeight="1">
      <c r="B474" s="52"/>
    </row>
    <row r="475" spans="2:2" ht="15.75" customHeight="1">
      <c r="B475" s="52"/>
    </row>
    <row r="476" spans="2:2" ht="15.75" customHeight="1">
      <c r="B476" s="52"/>
    </row>
    <row r="477" spans="2:2" ht="15.75" customHeight="1">
      <c r="B477" s="52"/>
    </row>
    <row r="478" spans="2:2" ht="15.75" customHeight="1">
      <c r="B478" s="52"/>
    </row>
    <row r="479" spans="2:2" ht="15.75" customHeight="1">
      <c r="B479" s="52"/>
    </row>
    <row r="480" spans="2:2" ht="15.75" customHeight="1">
      <c r="B480" s="52"/>
    </row>
    <row r="481" spans="2:2" ht="15.75" customHeight="1">
      <c r="B481" s="52"/>
    </row>
    <row r="482" spans="2:2" ht="15.75" customHeight="1">
      <c r="B482" s="52"/>
    </row>
    <row r="483" spans="2:2" ht="15.75" customHeight="1">
      <c r="B483" s="52"/>
    </row>
    <row r="484" spans="2:2" ht="15.75" customHeight="1">
      <c r="B484" s="52"/>
    </row>
    <row r="485" spans="2:2" ht="15.75" customHeight="1">
      <c r="B485" s="52"/>
    </row>
    <row r="486" spans="2:2" ht="15.75" customHeight="1">
      <c r="B486" s="52"/>
    </row>
    <row r="487" spans="2:2" ht="15.75" customHeight="1">
      <c r="B487" s="52"/>
    </row>
    <row r="488" spans="2:2" ht="15.75" customHeight="1">
      <c r="B488" s="52"/>
    </row>
    <row r="489" spans="2:2" ht="15.75" customHeight="1">
      <c r="B489" s="52"/>
    </row>
    <row r="490" spans="2:2" ht="15.75" customHeight="1">
      <c r="B490" s="52"/>
    </row>
    <row r="491" spans="2:2" ht="15.75" customHeight="1">
      <c r="B491" s="52"/>
    </row>
    <row r="492" spans="2:2" ht="15.75" customHeight="1">
      <c r="B492" s="52"/>
    </row>
    <row r="493" spans="2:2" ht="15.75" customHeight="1">
      <c r="B493" s="52"/>
    </row>
    <row r="494" spans="2:2" ht="15.75" customHeight="1">
      <c r="B494" s="52"/>
    </row>
    <row r="495" spans="2:2" ht="15.75" customHeight="1">
      <c r="B495" s="52"/>
    </row>
    <row r="496" spans="2:2" ht="15.75" customHeight="1">
      <c r="B496" s="52"/>
    </row>
    <row r="497" spans="2:2" ht="15.75" customHeight="1">
      <c r="B497" s="52"/>
    </row>
    <row r="498" spans="2:2" ht="15.75" customHeight="1">
      <c r="B498" s="52"/>
    </row>
    <row r="499" spans="2:2" ht="15.75" customHeight="1">
      <c r="B499" s="52"/>
    </row>
    <row r="500" spans="2:2" ht="15.75" customHeight="1">
      <c r="B500" s="52"/>
    </row>
    <row r="501" spans="2:2" ht="15.75" customHeight="1">
      <c r="B501" s="52"/>
    </row>
    <row r="502" spans="2:2" ht="15.75" customHeight="1">
      <c r="B502" s="52"/>
    </row>
    <row r="503" spans="2:2" ht="15.75" customHeight="1">
      <c r="B503" s="52"/>
    </row>
    <row r="504" spans="2:2" ht="15.75" customHeight="1">
      <c r="B504" s="52"/>
    </row>
    <row r="505" spans="2:2" ht="15.75" customHeight="1">
      <c r="B505" s="52"/>
    </row>
    <row r="506" spans="2:2" ht="15.75" customHeight="1">
      <c r="B506" s="52"/>
    </row>
    <row r="507" spans="2:2" ht="15.75" customHeight="1">
      <c r="B507" s="52"/>
    </row>
    <row r="508" spans="2:2" ht="15.75" customHeight="1">
      <c r="B508" s="52"/>
    </row>
    <row r="509" spans="2:2" ht="15.75" customHeight="1">
      <c r="B509" s="52"/>
    </row>
    <row r="510" spans="2:2" ht="15.75" customHeight="1">
      <c r="B510" s="52"/>
    </row>
    <row r="511" spans="2:2" ht="15.75" customHeight="1">
      <c r="B511" s="52"/>
    </row>
    <row r="512" spans="2:2" ht="15.75" customHeight="1">
      <c r="B512" s="52"/>
    </row>
    <row r="513" spans="2:2" ht="15.75" customHeight="1">
      <c r="B513" s="52"/>
    </row>
    <row r="514" spans="2:2" ht="15.75" customHeight="1">
      <c r="B514" s="52"/>
    </row>
    <row r="515" spans="2:2" ht="15.75" customHeight="1">
      <c r="B515" s="52"/>
    </row>
    <row r="516" spans="2:2" ht="15.75" customHeight="1">
      <c r="B516" s="52"/>
    </row>
    <row r="517" spans="2:2" ht="15.75" customHeight="1">
      <c r="B517" s="52"/>
    </row>
    <row r="518" spans="2:2" ht="15.75" customHeight="1">
      <c r="B518" s="52"/>
    </row>
    <row r="519" spans="2:2" ht="15.75" customHeight="1">
      <c r="B519" s="52"/>
    </row>
    <row r="520" spans="2:2" ht="15.75" customHeight="1">
      <c r="B520" s="52"/>
    </row>
    <row r="521" spans="2:2" ht="15.75" customHeight="1">
      <c r="B521" s="52"/>
    </row>
    <row r="522" spans="2:2" ht="15.75" customHeight="1">
      <c r="B522" s="52"/>
    </row>
    <row r="523" spans="2:2" ht="15.75" customHeight="1">
      <c r="B523" s="52"/>
    </row>
    <row r="524" spans="2:2" ht="15.75" customHeight="1">
      <c r="B524" s="52"/>
    </row>
    <row r="525" spans="2:2" ht="15.75" customHeight="1">
      <c r="B525" s="52"/>
    </row>
    <row r="526" spans="2:2" ht="15.75" customHeight="1">
      <c r="B526" s="52"/>
    </row>
    <row r="527" spans="2:2" ht="15.75" customHeight="1">
      <c r="B527" s="52"/>
    </row>
    <row r="528" spans="2:2" ht="15.75" customHeight="1">
      <c r="B528" s="52"/>
    </row>
    <row r="529" spans="2:2" ht="15.75" customHeight="1">
      <c r="B529" s="52"/>
    </row>
    <row r="530" spans="2:2" ht="15.75" customHeight="1">
      <c r="B530" s="52"/>
    </row>
    <row r="531" spans="2:2" ht="15.75" customHeight="1">
      <c r="B531" s="52"/>
    </row>
    <row r="532" spans="2:2" ht="15.75" customHeight="1">
      <c r="B532" s="52"/>
    </row>
    <row r="533" spans="2:2" ht="15.75" customHeight="1">
      <c r="B533" s="52"/>
    </row>
    <row r="534" spans="2:2" ht="15.75" customHeight="1">
      <c r="B534" s="52"/>
    </row>
    <row r="535" spans="2:2" ht="15.75" customHeight="1">
      <c r="B535" s="52"/>
    </row>
    <row r="536" spans="2:2" ht="15.75" customHeight="1">
      <c r="B536" s="52"/>
    </row>
    <row r="537" spans="2:2" ht="15.75" customHeight="1">
      <c r="B537" s="52"/>
    </row>
    <row r="538" spans="2:2" ht="15.75" customHeight="1">
      <c r="B538" s="52"/>
    </row>
    <row r="539" spans="2:2" ht="15.75" customHeight="1">
      <c r="B539" s="52"/>
    </row>
    <row r="540" spans="2:2" ht="15.75" customHeight="1">
      <c r="B540" s="52"/>
    </row>
    <row r="541" spans="2:2" ht="15.75" customHeight="1">
      <c r="B541" s="52"/>
    </row>
    <row r="542" spans="2:2" ht="15.75" customHeight="1">
      <c r="B542" s="52"/>
    </row>
    <row r="543" spans="2:2" ht="15.75" customHeight="1">
      <c r="B543" s="52"/>
    </row>
    <row r="544" spans="2:2" ht="15.75" customHeight="1">
      <c r="B544" s="52"/>
    </row>
    <row r="545" spans="2:2" ht="15.75" customHeight="1">
      <c r="B545" s="52"/>
    </row>
    <row r="546" spans="2:2" ht="15.75" customHeight="1">
      <c r="B546" s="52"/>
    </row>
    <row r="547" spans="2:2" ht="15.75" customHeight="1">
      <c r="B547" s="52"/>
    </row>
    <row r="548" spans="2:2" ht="15.75" customHeight="1">
      <c r="B548" s="52"/>
    </row>
    <row r="549" spans="2:2" ht="15.75" customHeight="1">
      <c r="B549" s="52"/>
    </row>
    <row r="550" spans="2:2" ht="15.75" customHeight="1">
      <c r="B550" s="52"/>
    </row>
    <row r="551" spans="2:2" ht="15.75" customHeight="1">
      <c r="B551" s="52"/>
    </row>
    <row r="552" spans="2:2" ht="15.75" customHeight="1">
      <c r="B552" s="52"/>
    </row>
    <row r="553" spans="2:2" ht="15.75" customHeight="1">
      <c r="B553" s="52"/>
    </row>
    <row r="554" spans="2:2" ht="15.75" customHeight="1">
      <c r="B554" s="52"/>
    </row>
    <row r="555" spans="2:2" ht="15.75" customHeight="1">
      <c r="B555" s="52"/>
    </row>
    <row r="556" spans="2:2" ht="15.75" customHeight="1">
      <c r="B556" s="52"/>
    </row>
    <row r="557" spans="2:2" ht="15.75" customHeight="1">
      <c r="B557" s="52"/>
    </row>
    <row r="558" spans="2:2" ht="15.75" customHeight="1">
      <c r="B558" s="52"/>
    </row>
    <row r="559" spans="2:2" ht="15.75" customHeight="1">
      <c r="B559" s="52"/>
    </row>
    <row r="560" spans="2:2" ht="15.75" customHeight="1">
      <c r="B560" s="52"/>
    </row>
    <row r="561" spans="2:2" ht="15.75" customHeight="1">
      <c r="B561" s="52"/>
    </row>
    <row r="562" spans="2:2" ht="15.75" customHeight="1">
      <c r="B562" s="52"/>
    </row>
    <row r="563" spans="2:2" ht="15.75" customHeight="1">
      <c r="B563" s="52"/>
    </row>
    <row r="564" spans="2:2" ht="15.75" customHeight="1">
      <c r="B564" s="52"/>
    </row>
    <row r="565" spans="2:2" ht="15.75" customHeight="1">
      <c r="B565" s="52"/>
    </row>
    <row r="566" spans="2:2" ht="15.75" customHeight="1">
      <c r="B566" s="52"/>
    </row>
    <row r="567" spans="2:2" ht="15.75" customHeight="1">
      <c r="B567" s="52"/>
    </row>
    <row r="568" spans="2:2" ht="15.75" customHeight="1">
      <c r="B568" s="52"/>
    </row>
    <row r="569" spans="2:2" ht="15.75" customHeight="1">
      <c r="B569" s="52"/>
    </row>
    <row r="570" spans="2:2" ht="15.75" customHeight="1">
      <c r="B570" s="52"/>
    </row>
    <row r="571" spans="2:2" ht="15.75" customHeight="1">
      <c r="B571" s="52"/>
    </row>
    <row r="572" spans="2:2" ht="15.75" customHeight="1">
      <c r="B572" s="52"/>
    </row>
    <row r="573" spans="2:2" ht="15.75" customHeight="1">
      <c r="B573" s="52"/>
    </row>
    <row r="574" spans="2:2" ht="15.75" customHeight="1">
      <c r="B574" s="52"/>
    </row>
    <row r="575" spans="2:2" ht="15.75" customHeight="1">
      <c r="B575" s="52"/>
    </row>
    <row r="576" spans="2:2" ht="15.75" customHeight="1">
      <c r="B576" s="52"/>
    </row>
    <row r="577" spans="2:2" ht="15.75" customHeight="1">
      <c r="B577" s="52"/>
    </row>
    <row r="578" spans="2:2" ht="15.75" customHeight="1">
      <c r="B578" s="52"/>
    </row>
    <row r="579" spans="2:2" ht="15.75" customHeight="1">
      <c r="B579" s="52"/>
    </row>
    <row r="580" spans="2:2" ht="15.75" customHeight="1">
      <c r="B580" s="52"/>
    </row>
    <row r="581" spans="2:2" ht="15.75" customHeight="1">
      <c r="B581" s="52"/>
    </row>
    <row r="582" spans="2:2" ht="15.75" customHeight="1">
      <c r="B582" s="52"/>
    </row>
    <row r="583" spans="2:2" ht="15.75" customHeight="1">
      <c r="B583" s="52"/>
    </row>
    <row r="584" spans="2:2" ht="15.75" customHeight="1">
      <c r="B584" s="52"/>
    </row>
    <row r="585" spans="2:2" ht="15.75" customHeight="1">
      <c r="B585" s="52"/>
    </row>
    <row r="586" spans="2:2" ht="15.75" customHeight="1">
      <c r="B586" s="52"/>
    </row>
    <row r="587" spans="2:2" ht="15.75" customHeight="1">
      <c r="B587" s="52"/>
    </row>
    <row r="588" spans="2:2" ht="15.75" customHeight="1">
      <c r="B588" s="52"/>
    </row>
    <row r="589" spans="2:2" ht="15.75" customHeight="1">
      <c r="B589" s="52"/>
    </row>
    <row r="590" spans="2:2" ht="15.75" customHeight="1">
      <c r="B590" s="52"/>
    </row>
    <row r="591" spans="2:2" ht="15.75" customHeight="1">
      <c r="B591" s="52"/>
    </row>
    <row r="592" spans="2:2" ht="15.75" customHeight="1">
      <c r="B592" s="52"/>
    </row>
    <row r="593" spans="2:2" ht="15.75" customHeight="1">
      <c r="B593" s="52"/>
    </row>
    <row r="594" spans="2:2" ht="15.75" customHeight="1">
      <c r="B594" s="52"/>
    </row>
    <row r="595" spans="2:2" ht="15.75" customHeight="1">
      <c r="B595" s="52"/>
    </row>
    <row r="596" spans="2:2" ht="15.75" customHeight="1">
      <c r="B596" s="52"/>
    </row>
    <row r="597" spans="2:2" ht="15.75" customHeight="1">
      <c r="B597" s="52"/>
    </row>
    <row r="598" spans="2:2" ht="15.75" customHeight="1">
      <c r="B598" s="52"/>
    </row>
    <row r="599" spans="2:2" ht="15.75" customHeight="1">
      <c r="B599" s="52"/>
    </row>
    <row r="600" spans="2:2" ht="15.75" customHeight="1">
      <c r="B600" s="52"/>
    </row>
    <row r="601" spans="2:2" ht="15.75" customHeight="1">
      <c r="B601" s="52"/>
    </row>
    <row r="602" spans="2:2" ht="15.75" customHeight="1">
      <c r="B602" s="52"/>
    </row>
    <row r="603" spans="2:2" ht="15.75" customHeight="1">
      <c r="B603" s="52"/>
    </row>
    <row r="604" spans="2:2" ht="15.75" customHeight="1">
      <c r="B604" s="52"/>
    </row>
    <row r="605" spans="2:2" ht="15.75" customHeight="1">
      <c r="B605" s="52"/>
    </row>
    <row r="606" spans="2:2" ht="15.75" customHeight="1">
      <c r="B606" s="52"/>
    </row>
    <row r="607" spans="2:2" ht="15.75" customHeight="1">
      <c r="B607" s="52"/>
    </row>
    <row r="608" spans="2:2" ht="15.75" customHeight="1">
      <c r="B608" s="52"/>
    </row>
    <row r="609" spans="2:2" ht="15.75" customHeight="1">
      <c r="B609" s="52"/>
    </row>
    <row r="610" spans="2:2" ht="15.75" customHeight="1">
      <c r="B610" s="52"/>
    </row>
    <row r="611" spans="2:2" ht="15.75" customHeight="1">
      <c r="B611" s="52"/>
    </row>
    <row r="612" spans="2:2" ht="15.75" customHeight="1">
      <c r="B612" s="52"/>
    </row>
    <row r="613" spans="2:2" ht="15.75" customHeight="1">
      <c r="B613" s="52"/>
    </row>
    <row r="614" spans="2:2" ht="15.75" customHeight="1">
      <c r="B614" s="52"/>
    </row>
    <row r="615" spans="2:2" ht="15.75" customHeight="1">
      <c r="B615" s="52"/>
    </row>
    <row r="616" spans="2:2" ht="15.75" customHeight="1">
      <c r="B616" s="52"/>
    </row>
    <row r="617" spans="2:2" ht="15.75" customHeight="1">
      <c r="B617" s="52"/>
    </row>
    <row r="618" spans="2:2" ht="15.75" customHeight="1">
      <c r="B618" s="52"/>
    </row>
    <row r="619" spans="2:2" ht="15.75" customHeight="1">
      <c r="B619" s="52"/>
    </row>
    <row r="620" spans="2:2" ht="15.75" customHeight="1">
      <c r="B620" s="52"/>
    </row>
    <row r="621" spans="2:2" ht="15.75" customHeight="1">
      <c r="B621" s="52"/>
    </row>
    <row r="622" spans="2:2" ht="15.75" customHeight="1">
      <c r="B622" s="52"/>
    </row>
    <row r="623" spans="2:2" ht="15.75" customHeight="1">
      <c r="B623" s="52"/>
    </row>
    <row r="624" spans="2:2" ht="15.75" customHeight="1">
      <c r="B624" s="52"/>
    </row>
    <row r="625" spans="2:2" ht="15.75" customHeight="1">
      <c r="B625" s="52"/>
    </row>
    <row r="626" spans="2:2" ht="15.75" customHeight="1">
      <c r="B626" s="52"/>
    </row>
    <row r="627" spans="2:2" ht="15.75" customHeight="1">
      <c r="B627" s="52"/>
    </row>
    <row r="628" spans="2:2" ht="15.75" customHeight="1">
      <c r="B628" s="52"/>
    </row>
    <row r="629" spans="2:2" ht="15.75" customHeight="1">
      <c r="B629" s="52"/>
    </row>
    <row r="630" spans="2:2" ht="15.75" customHeight="1">
      <c r="B630" s="52"/>
    </row>
    <row r="631" spans="2:2" ht="15.75" customHeight="1">
      <c r="B631" s="52"/>
    </row>
    <row r="632" spans="2:2" ht="15.75" customHeight="1">
      <c r="B632" s="52"/>
    </row>
    <row r="633" spans="2:2" ht="15.75" customHeight="1">
      <c r="B633" s="52"/>
    </row>
    <row r="634" spans="2:2" ht="15.75" customHeight="1">
      <c r="B634" s="52"/>
    </row>
    <row r="635" spans="2:2" ht="15.75" customHeight="1">
      <c r="B635" s="52"/>
    </row>
    <row r="636" spans="2:2" ht="15.75" customHeight="1">
      <c r="B636" s="52"/>
    </row>
    <row r="637" spans="2:2" ht="15.75" customHeight="1">
      <c r="B637" s="52"/>
    </row>
    <row r="638" spans="2:2" ht="15.75" customHeight="1">
      <c r="B638" s="52"/>
    </row>
    <row r="639" spans="2:2" ht="15.75" customHeight="1">
      <c r="B639" s="52"/>
    </row>
    <row r="640" spans="2:2" ht="15.75" customHeight="1">
      <c r="B640" s="52"/>
    </row>
    <row r="641" spans="2:2" ht="15.75" customHeight="1">
      <c r="B641" s="52"/>
    </row>
    <row r="642" spans="2:2" ht="15.75" customHeight="1">
      <c r="B642" s="52"/>
    </row>
    <row r="643" spans="2:2" ht="15.75" customHeight="1">
      <c r="B643" s="52"/>
    </row>
    <row r="644" spans="2:2" ht="15.75" customHeight="1">
      <c r="B644" s="52"/>
    </row>
    <row r="645" spans="2:2" ht="15.75" customHeight="1">
      <c r="B645" s="52"/>
    </row>
    <row r="646" spans="2:2" ht="15.75" customHeight="1">
      <c r="B646" s="52"/>
    </row>
    <row r="647" spans="2:2" ht="15.75" customHeight="1">
      <c r="B647" s="52"/>
    </row>
    <row r="648" spans="2:2" ht="15.75" customHeight="1">
      <c r="B648" s="52"/>
    </row>
    <row r="649" spans="2:2" ht="15.75" customHeight="1">
      <c r="B649" s="52"/>
    </row>
    <row r="650" spans="2:2" ht="15.75" customHeight="1">
      <c r="B650" s="52"/>
    </row>
    <row r="651" spans="2:2" ht="15.75" customHeight="1">
      <c r="B651" s="52"/>
    </row>
    <row r="652" spans="2:2" ht="15.75" customHeight="1">
      <c r="B652" s="52"/>
    </row>
    <row r="653" spans="2:2" ht="15.75" customHeight="1">
      <c r="B653" s="52"/>
    </row>
    <row r="654" spans="2:2" ht="15.75" customHeight="1">
      <c r="B654" s="52"/>
    </row>
    <row r="655" spans="2:2" ht="15.75" customHeight="1">
      <c r="B655" s="52"/>
    </row>
    <row r="656" spans="2:2" ht="15.75" customHeight="1">
      <c r="B656" s="52"/>
    </row>
    <row r="657" spans="2:2" ht="15.75" customHeight="1">
      <c r="B657" s="52"/>
    </row>
    <row r="658" spans="2:2" ht="15.75" customHeight="1">
      <c r="B658" s="52"/>
    </row>
    <row r="659" spans="2:2" ht="15.75" customHeight="1">
      <c r="B659" s="52"/>
    </row>
    <row r="660" spans="2:2" ht="15.75" customHeight="1">
      <c r="B660" s="52"/>
    </row>
    <row r="661" spans="2:2" ht="15.75" customHeight="1">
      <c r="B661" s="52"/>
    </row>
    <row r="662" spans="2:2" ht="15.75" customHeight="1">
      <c r="B662" s="52"/>
    </row>
    <row r="663" spans="2:2" ht="15.75" customHeight="1">
      <c r="B663" s="52"/>
    </row>
    <row r="664" spans="2:2" ht="15.75" customHeight="1">
      <c r="B664" s="52"/>
    </row>
    <row r="665" spans="2:2" ht="15.75" customHeight="1">
      <c r="B665" s="52"/>
    </row>
    <row r="666" spans="2:2" ht="15.75" customHeight="1">
      <c r="B666" s="52"/>
    </row>
    <row r="667" spans="2:2" ht="15.75" customHeight="1">
      <c r="B667" s="52"/>
    </row>
    <row r="668" spans="2:2" ht="15.75" customHeight="1">
      <c r="B668" s="52"/>
    </row>
    <row r="669" spans="2:2" ht="15.75" customHeight="1">
      <c r="B669" s="52"/>
    </row>
    <row r="670" spans="2:2" ht="15.75" customHeight="1">
      <c r="B670" s="52"/>
    </row>
    <row r="671" spans="2:2" ht="15.75" customHeight="1">
      <c r="B671" s="52"/>
    </row>
    <row r="672" spans="2:2" ht="15.75" customHeight="1">
      <c r="B672" s="52"/>
    </row>
    <row r="673" spans="2:2" ht="15.75" customHeight="1">
      <c r="B673" s="52"/>
    </row>
    <row r="674" spans="2:2" ht="15.75" customHeight="1">
      <c r="B674" s="52"/>
    </row>
    <row r="675" spans="2:2" ht="15.75" customHeight="1">
      <c r="B675" s="52"/>
    </row>
    <row r="676" spans="2:2" ht="15.75" customHeight="1">
      <c r="B676" s="52"/>
    </row>
    <row r="677" spans="2:2" ht="15.75" customHeight="1">
      <c r="B677" s="52"/>
    </row>
    <row r="678" spans="2:2" ht="15.75" customHeight="1">
      <c r="B678" s="52"/>
    </row>
    <row r="679" spans="2:2" ht="15.75" customHeight="1">
      <c r="B679" s="52"/>
    </row>
    <row r="680" spans="2:2" ht="15.75" customHeight="1">
      <c r="B680" s="52"/>
    </row>
    <row r="681" spans="2:2" ht="15.75" customHeight="1">
      <c r="B681" s="52"/>
    </row>
    <row r="682" spans="2:2" ht="15.75" customHeight="1">
      <c r="B682" s="52"/>
    </row>
    <row r="683" spans="2:2" ht="15.75" customHeight="1">
      <c r="B683" s="52"/>
    </row>
    <row r="684" spans="2:2" ht="15.75" customHeight="1">
      <c r="B684" s="52"/>
    </row>
    <row r="685" spans="2:2" ht="15.75" customHeight="1">
      <c r="B685" s="52"/>
    </row>
    <row r="686" spans="2:2" ht="15.75" customHeight="1">
      <c r="B686" s="52"/>
    </row>
    <row r="687" spans="2:2" ht="15.75" customHeight="1">
      <c r="B687" s="52"/>
    </row>
    <row r="688" spans="2:2" ht="15.75" customHeight="1">
      <c r="B688" s="52"/>
    </row>
    <row r="689" spans="2:2" ht="15.75" customHeight="1">
      <c r="B689" s="52"/>
    </row>
    <row r="690" spans="2:2" ht="15.75" customHeight="1">
      <c r="B690" s="52"/>
    </row>
    <row r="691" spans="2:2" ht="15.75" customHeight="1">
      <c r="B691" s="52"/>
    </row>
    <row r="692" spans="2:2" ht="15.75" customHeight="1">
      <c r="B692" s="52"/>
    </row>
    <row r="693" spans="2:2" ht="15.75" customHeight="1">
      <c r="B693" s="52"/>
    </row>
    <row r="694" spans="2:2" ht="15.75" customHeight="1">
      <c r="B694" s="52"/>
    </row>
    <row r="695" spans="2:2" ht="15.75" customHeight="1">
      <c r="B695" s="52"/>
    </row>
    <row r="696" spans="2:2" ht="15.75" customHeight="1">
      <c r="B696" s="52"/>
    </row>
    <row r="697" spans="2:2" ht="15.75" customHeight="1">
      <c r="B697" s="52"/>
    </row>
    <row r="698" spans="2:2" ht="15.75" customHeight="1">
      <c r="B698" s="52"/>
    </row>
    <row r="699" spans="2:2" ht="15.75" customHeight="1">
      <c r="B699" s="52"/>
    </row>
    <row r="700" spans="2:2" ht="15.75" customHeight="1">
      <c r="B700" s="52"/>
    </row>
    <row r="701" spans="2:2" ht="15.75" customHeight="1">
      <c r="B701" s="52"/>
    </row>
    <row r="702" spans="2:2" ht="15.75" customHeight="1">
      <c r="B702" s="52"/>
    </row>
    <row r="703" spans="2:2" ht="15.75" customHeight="1">
      <c r="B703" s="52"/>
    </row>
    <row r="704" spans="2:2" ht="15.75" customHeight="1">
      <c r="B704" s="52"/>
    </row>
    <row r="705" spans="2:2" ht="15.75" customHeight="1">
      <c r="B705" s="52"/>
    </row>
    <row r="706" spans="2:2" ht="15.75" customHeight="1">
      <c r="B706" s="52"/>
    </row>
    <row r="707" spans="2:2" ht="15.75" customHeight="1">
      <c r="B707" s="52"/>
    </row>
    <row r="708" spans="2:2" ht="15.75" customHeight="1">
      <c r="B708" s="52"/>
    </row>
    <row r="709" spans="2:2" ht="15.75" customHeight="1">
      <c r="B709" s="52"/>
    </row>
    <row r="710" spans="2:2" ht="15.75" customHeight="1">
      <c r="B710" s="52"/>
    </row>
    <row r="711" spans="2:2" ht="15.75" customHeight="1">
      <c r="B711" s="52"/>
    </row>
    <row r="712" spans="2:2" ht="15.75" customHeight="1">
      <c r="B712" s="52"/>
    </row>
    <row r="713" spans="2:2" ht="15.75" customHeight="1">
      <c r="B713" s="52"/>
    </row>
    <row r="714" spans="2:2" ht="15.75" customHeight="1">
      <c r="B714" s="52"/>
    </row>
    <row r="715" spans="2:2" ht="15.75" customHeight="1">
      <c r="B715" s="52"/>
    </row>
    <row r="716" spans="2:2" ht="15.75" customHeight="1">
      <c r="B716" s="52"/>
    </row>
    <row r="717" spans="2:2" ht="15.75" customHeight="1">
      <c r="B717" s="52"/>
    </row>
    <row r="718" spans="2:2" ht="15.75" customHeight="1">
      <c r="B718" s="52"/>
    </row>
    <row r="719" spans="2:2" ht="15.75" customHeight="1">
      <c r="B719" s="52"/>
    </row>
    <row r="720" spans="2:2" ht="15.75" customHeight="1">
      <c r="B720" s="52"/>
    </row>
    <row r="721" spans="2:2" ht="15.75" customHeight="1">
      <c r="B721" s="52"/>
    </row>
    <row r="722" spans="2:2" ht="15.75" customHeight="1">
      <c r="B722" s="52"/>
    </row>
    <row r="723" spans="2:2" ht="15.75" customHeight="1">
      <c r="B723" s="52"/>
    </row>
    <row r="724" spans="2:2" ht="15.75" customHeight="1">
      <c r="B724" s="52"/>
    </row>
    <row r="725" spans="2:2" ht="15.75" customHeight="1">
      <c r="B725" s="52"/>
    </row>
    <row r="726" spans="2:2" ht="15.75" customHeight="1">
      <c r="B726" s="52"/>
    </row>
    <row r="727" spans="2:2" ht="15.75" customHeight="1">
      <c r="B727" s="52"/>
    </row>
    <row r="728" spans="2:2" ht="15.75" customHeight="1">
      <c r="B728" s="52"/>
    </row>
    <row r="729" spans="2:2" ht="15.75" customHeight="1">
      <c r="B729" s="52"/>
    </row>
    <row r="730" spans="2:2" ht="15.75" customHeight="1">
      <c r="B730" s="52"/>
    </row>
    <row r="731" spans="2:2" ht="15.75" customHeight="1">
      <c r="B731" s="52"/>
    </row>
    <row r="732" spans="2:2" ht="15.75" customHeight="1">
      <c r="B732" s="52"/>
    </row>
    <row r="733" spans="2:2" ht="15.75" customHeight="1">
      <c r="B733" s="52"/>
    </row>
    <row r="734" spans="2:2" ht="15.75" customHeight="1">
      <c r="B734" s="52"/>
    </row>
    <row r="735" spans="2:2" ht="15.75" customHeight="1">
      <c r="B735" s="52"/>
    </row>
    <row r="736" spans="2:2" ht="15.75" customHeight="1">
      <c r="B736" s="52"/>
    </row>
    <row r="737" spans="2:2" ht="15.75" customHeight="1">
      <c r="B737" s="52"/>
    </row>
    <row r="738" spans="2:2" ht="15.75" customHeight="1">
      <c r="B738" s="52"/>
    </row>
    <row r="739" spans="2:2" ht="15.75" customHeight="1">
      <c r="B739" s="52"/>
    </row>
    <row r="740" spans="2:2" ht="15.75" customHeight="1">
      <c r="B740" s="52"/>
    </row>
    <row r="741" spans="2:2" ht="15.75" customHeight="1">
      <c r="B741" s="52"/>
    </row>
    <row r="742" spans="2:2" ht="15.75" customHeight="1">
      <c r="B742" s="52"/>
    </row>
    <row r="743" spans="2:2" ht="15.75" customHeight="1">
      <c r="B743" s="52"/>
    </row>
    <row r="744" spans="2:2" ht="15.75" customHeight="1">
      <c r="B744" s="52"/>
    </row>
    <row r="745" spans="2:2" ht="15.75" customHeight="1">
      <c r="B745" s="52"/>
    </row>
    <row r="746" spans="2:2" ht="15.75" customHeight="1">
      <c r="B746" s="52"/>
    </row>
    <row r="747" spans="2:2" ht="15.75" customHeight="1">
      <c r="B747" s="52"/>
    </row>
    <row r="748" spans="2:2" ht="15.75" customHeight="1">
      <c r="B748" s="52"/>
    </row>
    <row r="749" spans="2:2" ht="15.75" customHeight="1">
      <c r="B749" s="52"/>
    </row>
    <row r="750" spans="2:2" ht="15.75" customHeight="1">
      <c r="B750" s="52"/>
    </row>
    <row r="751" spans="2:2" ht="15.75" customHeight="1">
      <c r="B751" s="52"/>
    </row>
    <row r="752" spans="2:2" ht="15.75" customHeight="1">
      <c r="B752" s="52"/>
    </row>
    <row r="753" spans="2:2" ht="15.75" customHeight="1">
      <c r="B753" s="52"/>
    </row>
    <row r="754" spans="2:2" ht="15.75" customHeight="1">
      <c r="B754" s="52"/>
    </row>
    <row r="755" spans="2:2" ht="15.75" customHeight="1">
      <c r="B755" s="52"/>
    </row>
    <row r="756" spans="2:2" ht="15.75" customHeight="1">
      <c r="B756" s="52"/>
    </row>
    <row r="757" spans="2:2" ht="15.75" customHeight="1">
      <c r="B757" s="52"/>
    </row>
    <row r="758" spans="2:2" ht="15.75" customHeight="1">
      <c r="B758" s="52"/>
    </row>
    <row r="759" spans="2:2" ht="15.75" customHeight="1">
      <c r="B759" s="52"/>
    </row>
    <row r="760" spans="2:2" ht="15.75" customHeight="1">
      <c r="B760" s="52"/>
    </row>
    <row r="761" spans="2:2" ht="15.75" customHeight="1">
      <c r="B761" s="52"/>
    </row>
    <row r="762" spans="2:2" ht="15.75" customHeight="1">
      <c r="B762" s="52"/>
    </row>
    <row r="763" spans="2:2" ht="15.75" customHeight="1">
      <c r="B763" s="52"/>
    </row>
    <row r="764" spans="2:2" ht="15.75" customHeight="1">
      <c r="B764" s="52"/>
    </row>
    <row r="765" spans="2:2" ht="15.75" customHeight="1">
      <c r="B765" s="52"/>
    </row>
    <row r="766" spans="2:2" ht="15.75" customHeight="1">
      <c r="B766" s="52"/>
    </row>
    <row r="767" spans="2:2" ht="15.75" customHeight="1">
      <c r="B767" s="52"/>
    </row>
    <row r="768" spans="2:2" ht="15.75" customHeight="1">
      <c r="B768" s="52"/>
    </row>
    <row r="769" spans="2:2" ht="15.75" customHeight="1">
      <c r="B769" s="52"/>
    </row>
    <row r="770" spans="2:2" ht="15.75" customHeight="1">
      <c r="B770" s="52"/>
    </row>
    <row r="771" spans="2:2" ht="15.75" customHeight="1">
      <c r="B771" s="52"/>
    </row>
    <row r="772" spans="2:2" ht="15.75" customHeight="1">
      <c r="B772" s="52"/>
    </row>
    <row r="773" spans="2:2" ht="15.75" customHeight="1">
      <c r="B773" s="52"/>
    </row>
    <row r="774" spans="2:2" ht="15.75" customHeight="1">
      <c r="B774" s="52"/>
    </row>
    <row r="775" spans="2:2" ht="15.75" customHeight="1">
      <c r="B775" s="52"/>
    </row>
    <row r="776" spans="2:2" ht="15.75" customHeight="1">
      <c r="B776" s="52"/>
    </row>
    <row r="777" spans="2:2" ht="15.75" customHeight="1">
      <c r="B777" s="52"/>
    </row>
    <row r="778" spans="2:2" ht="15.75" customHeight="1">
      <c r="B778" s="52"/>
    </row>
    <row r="779" spans="2:2" ht="15.75" customHeight="1">
      <c r="B779" s="52"/>
    </row>
    <row r="780" spans="2:2" ht="15.75" customHeight="1">
      <c r="B780" s="52"/>
    </row>
    <row r="781" spans="2:2" ht="15.75" customHeight="1">
      <c r="B781" s="52"/>
    </row>
    <row r="782" spans="2:2" ht="15.75" customHeight="1">
      <c r="B782" s="52"/>
    </row>
    <row r="783" spans="2:2" ht="15.75" customHeight="1">
      <c r="B783" s="52"/>
    </row>
    <row r="784" spans="2:2" ht="15.75" customHeight="1">
      <c r="B784" s="52"/>
    </row>
    <row r="785" spans="2:2" ht="15.75" customHeight="1">
      <c r="B785" s="52"/>
    </row>
    <row r="786" spans="2:2" ht="15.75" customHeight="1">
      <c r="B786" s="52"/>
    </row>
    <row r="787" spans="2:2" ht="15.75" customHeight="1">
      <c r="B787" s="52"/>
    </row>
    <row r="788" spans="2:2" ht="15.75" customHeight="1">
      <c r="B788" s="52"/>
    </row>
    <row r="789" spans="2:2" ht="15.75" customHeight="1">
      <c r="B789" s="52"/>
    </row>
    <row r="790" spans="2:2" ht="15.75" customHeight="1">
      <c r="B790" s="52"/>
    </row>
    <row r="791" spans="2:2" ht="15.75" customHeight="1">
      <c r="B791" s="52"/>
    </row>
    <row r="792" spans="2:2" ht="15.75" customHeight="1">
      <c r="B792" s="52"/>
    </row>
    <row r="793" spans="2:2" ht="15.75" customHeight="1">
      <c r="B793" s="52"/>
    </row>
    <row r="794" spans="2:2" ht="15.75" customHeight="1">
      <c r="B794" s="52"/>
    </row>
    <row r="795" spans="2:2" ht="15.75" customHeight="1">
      <c r="B795" s="52"/>
    </row>
    <row r="796" spans="2:2" ht="15.75" customHeight="1">
      <c r="B796" s="52"/>
    </row>
    <row r="797" spans="2:2" ht="15.75" customHeight="1">
      <c r="B797" s="52"/>
    </row>
    <row r="798" spans="2:2" ht="15.75" customHeight="1">
      <c r="B798" s="52"/>
    </row>
    <row r="799" spans="2:2" ht="15.75" customHeight="1">
      <c r="B799" s="52"/>
    </row>
    <row r="800" spans="2:2" ht="15.75" customHeight="1">
      <c r="B800" s="52"/>
    </row>
    <row r="801" spans="2:2" ht="15.75" customHeight="1">
      <c r="B801" s="52"/>
    </row>
    <row r="802" spans="2:2" ht="15.75" customHeight="1">
      <c r="B802" s="52"/>
    </row>
    <row r="803" spans="2:2" ht="15.75" customHeight="1">
      <c r="B803" s="52"/>
    </row>
    <row r="804" spans="2:2" ht="15.75" customHeight="1">
      <c r="B804" s="52"/>
    </row>
    <row r="805" spans="2:2" ht="15.75" customHeight="1">
      <c r="B805" s="52"/>
    </row>
    <row r="806" spans="2:2" ht="15.75" customHeight="1">
      <c r="B806" s="52"/>
    </row>
    <row r="807" spans="2:2" ht="15.75" customHeight="1">
      <c r="B807" s="52"/>
    </row>
    <row r="808" spans="2:2" ht="15.75" customHeight="1">
      <c r="B808" s="52"/>
    </row>
    <row r="809" spans="2:2" ht="15.75" customHeight="1">
      <c r="B809" s="52"/>
    </row>
    <row r="810" spans="2:2" ht="15.75" customHeight="1">
      <c r="B810" s="52"/>
    </row>
    <row r="811" spans="2:2" ht="15.75" customHeight="1">
      <c r="B811" s="52"/>
    </row>
    <row r="812" spans="2:2" ht="15.75" customHeight="1">
      <c r="B812" s="52"/>
    </row>
    <row r="813" spans="2:2" ht="15.75" customHeight="1">
      <c r="B813" s="52"/>
    </row>
    <row r="814" spans="2:2" ht="15.75" customHeight="1">
      <c r="B814" s="52"/>
    </row>
    <row r="815" spans="2:2" ht="15.75" customHeight="1">
      <c r="B815" s="52"/>
    </row>
    <row r="816" spans="2:2" ht="15.75" customHeight="1">
      <c r="B816" s="52"/>
    </row>
    <row r="817" spans="2:2" ht="15.75" customHeight="1">
      <c r="B817" s="52"/>
    </row>
    <row r="818" spans="2:2" ht="15.75" customHeight="1">
      <c r="B818" s="52"/>
    </row>
    <row r="819" spans="2:2" ht="15.75" customHeight="1">
      <c r="B819" s="52"/>
    </row>
    <row r="820" spans="2:2" ht="15.75" customHeight="1">
      <c r="B820" s="52"/>
    </row>
    <row r="821" spans="2:2" ht="15.75" customHeight="1">
      <c r="B821" s="52"/>
    </row>
    <row r="822" spans="2:2" ht="15.75" customHeight="1">
      <c r="B822" s="52"/>
    </row>
    <row r="823" spans="2:2" ht="15.75" customHeight="1">
      <c r="B823" s="52"/>
    </row>
    <row r="824" spans="2:2" ht="15.75" customHeight="1">
      <c r="B824" s="52"/>
    </row>
    <row r="825" spans="2:2" ht="15.75" customHeight="1">
      <c r="B825" s="52"/>
    </row>
    <row r="826" spans="2:2" ht="15.75" customHeight="1">
      <c r="B826" s="52"/>
    </row>
    <row r="827" spans="2:2" ht="15.75" customHeight="1">
      <c r="B827" s="52"/>
    </row>
    <row r="828" spans="2:2" ht="15.75" customHeight="1">
      <c r="B828" s="52"/>
    </row>
    <row r="829" spans="2:2" ht="15.75" customHeight="1">
      <c r="B829" s="52"/>
    </row>
    <row r="830" spans="2:2" ht="15.75" customHeight="1">
      <c r="B830" s="52"/>
    </row>
    <row r="831" spans="2:2" ht="15.75" customHeight="1">
      <c r="B831" s="52"/>
    </row>
    <row r="832" spans="2:2" ht="15.75" customHeight="1">
      <c r="B832" s="52"/>
    </row>
    <row r="833" spans="2:2" ht="15.75" customHeight="1">
      <c r="B833" s="52"/>
    </row>
    <row r="834" spans="2:2" ht="15.75" customHeight="1">
      <c r="B834" s="52"/>
    </row>
    <row r="835" spans="2:2" ht="15.75" customHeight="1">
      <c r="B835" s="52"/>
    </row>
    <row r="836" spans="2:2" ht="15.75" customHeight="1">
      <c r="B836" s="52"/>
    </row>
    <row r="837" spans="2:2" ht="15.75" customHeight="1">
      <c r="B837" s="52"/>
    </row>
    <row r="838" spans="2:2" ht="15.75" customHeight="1">
      <c r="B838" s="52"/>
    </row>
    <row r="839" spans="2:2" ht="15.75" customHeight="1">
      <c r="B839" s="52"/>
    </row>
    <row r="840" spans="2:2" ht="15.75" customHeight="1">
      <c r="B840" s="52"/>
    </row>
    <row r="841" spans="2:2" ht="15.75" customHeight="1">
      <c r="B841" s="52"/>
    </row>
    <row r="842" spans="2:2" ht="15.75" customHeight="1">
      <c r="B842" s="52"/>
    </row>
    <row r="843" spans="2:2" ht="15.75" customHeight="1">
      <c r="B843" s="52"/>
    </row>
    <row r="844" spans="2:2" ht="15.75" customHeight="1">
      <c r="B844" s="52"/>
    </row>
    <row r="845" spans="2:2" ht="15.75" customHeight="1">
      <c r="B845" s="52"/>
    </row>
    <row r="846" spans="2:2" ht="15.75" customHeight="1">
      <c r="B846" s="52"/>
    </row>
    <row r="847" spans="2:2" ht="15.75" customHeight="1">
      <c r="B847" s="52"/>
    </row>
    <row r="848" spans="2:2" ht="15.75" customHeight="1">
      <c r="B848" s="52"/>
    </row>
    <row r="849" spans="2:2" ht="15.75" customHeight="1">
      <c r="B849" s="52"/>
    </row>
    <row r="850" spans="2:2" ht="15.75" customHeight="1">
      <c r="B850" s="52"/>
    </row>
    <row r="851" spans="2:2" ht="15.75" customHeight="1">
      <c r="B851" s="52"/>
    </row>
    <row r="852" spans="2:2" ht="15.75" customHeight="1">
      <c r="B852" s="52"/>
    </row>
    <row r="853" spans="2:2" ht="15.75" customHeight="1">
      <c r="B853" s="52"/>
    </row>
    <row r="854" spans="2:2" ht="15.75" customHeight="1">
      <c r="B854" s="52"/>
    </row>
    <row r="855" spans="2:2" ht="15.75" customHeight="1">
      <c r="B855" s="52"/>
    </row>
    <row r="856" spans="2:2" ht="15.75" customHeight="1">
      <c r="B856" s="52"/>
    </row>
    <row r="857" spans="2:2" ht="15.75" customHeight="1">
      <c r="B857" s="52"/>
    </row>
    <row r="858" spans="2:2" ht="15.75" customHeight="1">
      <c r="B858" s="52"/>
    </row>
    <row r="859" spans="2:2" ht="15.75" customHeight="1">
      <c r="B859" s="52"/>
    </row>
    <row r="860" spans="2:2" ht="15.75" customHeight="1">
      <c r="B860" s="52"/>
    </row>
    <row r="861" spans="2:2" ht="15.75" customHeight="1">
      <c r="B861" s="52"/>
    </row>
    <row r="862" spans="2:2" ht="15.75" customHeight="1">
      <c r="B862" s="52"/>
    </row>
    <row r="863" spans="2:2" ht="15.75" customHeight="1">
      <c r="B863" s="52"/>
    </row>
    <row r="864" spans="2:2" ht="15.75" customHeight="1">
      <c r="B864" s="52"/>
    </row>
    <row r="865" spans="2:2" ht="15.75" customHeight="1">
      <c r="B865" s="52"/>
    </row>
    <row r="866" spans="2:2" ht="15.75" customHeight="1">
      <c r="B866" s="52"/>
    </row>
    <row r="867" spans="2:2" ht="15.75" customHeight="1">
      <c r="B867" s="52"/>
    </row>
    <row r="868" spans="2:2" ht="15.75" customHeight="1">
      <c r="B868" s="52"/>
    </row>
    <row r="869" spans="2:2" ht="15.75" customHeight="1">
      <c r="B869" s="52"/>
    </row>
    <row r="870" spans="2:2" ht="15.75" customHeight="1">
      <c r="B870" s="52"/>
    </row>
    <row r="871" spans="2:2" ht="15.75" customHeight="1">
      <c r="B871" s="52"/>
    </row>
    <row r="872" spans="2:2" ht="15.75" customHeight="1">
      <c r="B872" s="52"/>
    </row>
    <row r="873" spans="2:2" ht="15.75" customHeight="1">
      <c r="B873" s="52"/>
    </row>
    <row r="874" spans="2:2" ht="15.75" customHeight="1">
      <c r="B874" s="52"/>
    </row>
    <row r="875" spans="2:2" ht="15.75" customHeight="1">
      <c r="B875" s="52"/>
    </row>
    <row r="876" spans="2:2" ht="15.75" customHeight="1">
      <c r="B876" s="52"/>
    </row>
    <row r="877" spans="2:2" ht="15.75" customHeight="1">
      <c r="B877" s="52"/>
    </row>
    <row r="878" spans="2:2" ht="15.75" customHeight="1">
      <c r="B878" s="52"/>
    </row>
    <row r="879" spans="2:2" ht="15.75" customHeight="1">
      <c r="B879" s="52"/>
    </row>
    <row r="880" spans="2:2" ht="15.75" customHeight="1">
      <c r="B880" s="52"/>
    </row>
    <row r="881" spans="2:2" ht="15.75" customHeight="1">
      <c r="B881" s="52"/>
    </row>
    <row r="882" spans="2:2" ht="15.75" customHeight="1">
      <c r="B882" s="52"/>
    </row>
    <row r="883" spans="2:2" ht="15.75" customHeight="1">
      <c r="B883" s="52"/>
    </row>
    <row r="884" spans="2:2" ht="15.75" customHeight="1">
      <c r="B884" s="52"/>
    </row>
    <row r="885" spans="2:2" ht="15.75" customHeight="1">
      <c r="B885" s="52"/>
    </row>
    <row r="886" spans="2:2" ht="15.75" customHeight="1">
      <c r="B886" s="52"/>
    </row>
    <row r="887" spans="2:2" ht="15.75" customHeight="1">
      <c r="B887" s="52"/>
    </row>
    <row r="888" spans="2:2" ht="15.75" customHeight="1">
      <c r="B888" s="52"/>
    </row>
    <row r="889" spans="2:2" ht="15.75" customHeight="1">
      <c r="B889" s="52"/>
    </row>
    <row r="890" spans="2:2" ht="15.75" customHeight="1">
      <c r="B890" s="52"/>
    </row>
    <row r="891" spans="2:2" ht="15.75" customHeight="1">
      <c r="B891" s="52"/>
    </row>
    <row r="892" spans="2:2" ht="15.75" customHeight="1">
      <c r="B892" s="52"/>
    </row>
    <row r="893" spans="2:2" ht="15.75" customHeight="1">
      <c r="B893" s="52"/>
    </row>
    <row r="894" spans="2:2" ht="15.75" customHeight="1">
      <c r="B894" s="52"/>
    </row>
    <row r="895" spans="2:2" ht="15.75" customHeight="1">
      <c r="B895" s="52"/>
    </row>
    <row r="896" spans="2:2" ht="15.75" customHeight="1">
      <c r="B896" s="52"/>
    </row>
    <row r="897" spans="2:2" ht="15.75" customHeight="1">
      <c r="B897" s="52"/>
    </row>
    <row r="898" spans="2:2" ht="15.75" customHeight="1">
      <c r="B898" s="52"/>
    </row>
    <row r="899" spans="2:2" ht="15.75" customHeight="1">
      <c r="B899" s="52"/>
    </row>
    <row r="900" spans="2:2" ht="15.75" customHeight="1">
      <c r="B900" s="52"/>
    </row>
    <row r="901" spans="2:2" ht="15.75" customHeight="1">
      <c r="B901" s="52"/>
    </row>
    <row r="902" spans="2:2" ht="15.75" customHeight="1">
      <c r="B902" s="52"/>
    </row>
    <row r="903" spans="2:2" ht="15.75" customHeight="1">
      <c r="B903" s="52"/>
    </row>
    <row r="904" spans="2:2" ht="15.75" customHeight="1">
      <c r="B904" s="52"/>
    </row>
    <row r="905" spans="2:2" ht="15.75" customHeight="1">
      <c r="B905" s="52"/>
    </row>
    <row r="906" spans="2:2" ht="15.75" customHeight="1">
      <c r="B906" s="52"/>
    </row>
    <row r="907" spans="2:2" ht="15.75" customHeight="1">
      <c r="B907" s="52"/>
    </row>
    <row r="908" spans="2:2" ht="15.75" customHeight="1">
      <c r="B908" s="52"/>
    </row>
    <row r="909" spans="2:2" ht="15.75" customHeight="1">
      <c r="B909" s="52"/>
    </row>
    <row r="910" spans="2:2" ht="15.75" customHeight="1">
      <c r="B910" s="52"/>
    </row>
    <row r="911" spans="2:2" ht="15.75" customHeight="1">
      <c r="B911" s="52"/>
    </row>
    <row r="912" spans="2:2" ht="15.75" customHeight="1">
      <c r="B912" s="52"/>
    </row>
    <row r="913" spans="2:2" ht="15.75" customHeight="1">
      <c r="B913" s="52"/>
    </row>
    <row r="914" spans="2:2" ht="15.75" customHeight="1">
      <c r="B914" s="52"/>
    </row>
    <row r="915" spans="2:2" ht="15.75" customHeight="1">
      <c r="B915" s="52"/>
    </row>
    <row r="916" spans="2:2" ht="15.75" customHeight="1">
      <c r="B916" s="52"/>
    </row>
    <row r="917" spans="2:2" ht="15.75" customHeight="1">
      <c r="B917" s="52"/>
    </row>
    <row r="918" spans="2:2" ht="15.75" customHeight="1">
      <c r="B918" s="52"/>
    </row>
    <row r="919" spans="2:2" ht="15.75" customHeight="1">
      <c r="B919" s="52"/>
    </row>
    <row r="920" spans="2:2" ht="15.75" customHeight="1">
      <c r="B920" s="52"/>
    </row>
    <row r="921" spans="2:2" ht="15.75" customHeight="1">
      <c r="B921" s="52"/>
    </row>
    <row r="922" spans="2:2" ht="15.75" customHeight="1">
      <c r="B922" s="52"/>
    </row>
    <row r="923" spans="2:2" ht="15.75" customHeight="1">
      <c r="B923" s="52"/>
    </row>
    <row r="924" spans="2:2" ht="15.75" customHeight="1">
      <c r="B924" s="52"/>
    </row>
    <row r="925" spans="2:2" ht="15.75" customHeight="1">
      <c r="B925" s="52"/>
    </row>
    <row r="926" spans="2:2" ht="15.75" customHeight="1">
      <c r="B926" s="52"/>
    </row>
    <row r="927" spans="2:2" ht="15.75" customHeight="1">
      <c r="B927" s="52"/>
    </row>
    <row r="928" spans="2:2" ht="15.75" customHeight="1">
      <c r="B928" s="52"/>
    </row>
    <row r="929" spans="2:2" ht="15.75" customHeight="1">
      <c r="B929" s="52"/>
    </row>
    <row r="930" spans="2:2" ht="15.75" customHeight="1">
      <c r="B930" s="52"/>
    </row>
    <row r="931" spans="2:2" ht="15.75" customHeight="1">
      <c r="B931" s="52"/>
    </row>
    <row r="932" spans="2:2" ht="15.75" customHeight="1">
      <c r="B932" s="52"/>
    </row>
    <row r="933" spans="2:2" ht="15.75" customHeight="1">
      <c r="B933" s="52"/>
    </row>
    <row r="934" spans="2:2" ht="15.75" customHeight="1">
      <c r="B934" s="52"/>
    </row>
    <row r="935" spans="2:2" ht="15.75" customHeight="1">
      <c r="B935" s="52"/>
    </row>
    <row r="936" spans="2:2" ht="15.75" customHeight="1">
      <c r="B936" s="52"/>
    </row>
    <row r="937" spans="2:2" ht="15.75" customHeight="1">
      <c r="B937" s="52"/>
    </row>
    <row r="938" spans="2:2" ht="15.75" customHeight="1">
      <c r="B938" s="52"/>
    </row>
    <row r="939" spans="2:2" ht="15.75" customHeight="1">
      <c r="B939" s="52"/>
    </row>
    <row r="940" spans="2:2" ht="15.75" customHeight="1">
      <c r="B940" s="52"/>
    </row>
    <row r="941" spans="2:2" ht="15.75" customHeight="1">
      <c r="B941" s="52"/>
    </row>
    <row r="942" spans="2:2" ht="15.75" customHeight="1">
      <c r="B942" s="52"/>
    </row>
    <row r="943" spans="2:2" ht="15.75" customHeight="1">
      <c r="B943" s="52"/>
    </row>
    <row r="944" spans="2:2" ht="15.75" customHeight="1">
      <c r="B944" s="52"/>
    </row>
    <row r="945" spans="2:2" ht="15.75" customHeight="1">
      <c r="B945" s="52"/>
    </row>
    <row r="946" spans="2:2" ht="15.75" customHeight="1">
      <c r="B946" s="52"/>
    </row>
    <row r="947" spans="2:2" ht="15.75" customHeight="1">
      <c r="B947" s="52"/>
    </row>
    <row r="948" spans="2:2" ht="15.75" customHeight="1">
      <c r="B948" s="52"/>
    </row>
    <row r="949" spans="2:2" ht="15.75" customHeight="1">
      <c r="B949" s="52"/>
    </row>
    <row r="950" spans="2:2" ht="15.75" customHeight="1">
      <c r="B950" s="52"/>
    </row>
    <row r="951" spans="2:2" ht="15.75" customHeight="1">
      <c r="B951" s="52"/>
    </row>
    <row r="952" spans="2:2" ht="15.75" customHeight="1">
      <c r="B952" s="52"/>
    </row>
    <row r="953" spans="2:2" ht="15.75" customHeight="1">
      <c r="B953" s="52"/>
    </row>
    <row r="954" spans="2:2" ht="15.75" customHeight="1">
      <c r="B954" s="52"/>
    </row>
    <row r="955" spans="2:2" ht="15.75" customHeight="1">
      <c r="B955" s="52"/>
    </row>
    <row r="956" spans="2:2" ht="15.75" customHeight="1">
      <c r="B956" s="52"/>
    </row>
    <row r="957" spans="2:2" ht="15.75" customHeight="1">
      <c r="B957" s="52"/>
    </row>
    <row r="958" spans="2:2" ht="15.75" customHeight="1">
      <c r="B958" s="52"/>
    </row>
    <row r="959" spans="2:2" ht="15.75" customHeight="1">
      <c r="B959" s="52"/>
    </row>
    <row r="960" spans="2:2" ht="15.75" customHeight="1">
      <c r="B960" s="52"/>
    </row>
    <row r="961" spans="2:2" ht="15.75" customHeight="1">
      <c r="B961" s="52"/>
    </row>
    <row r="962" spans="2:2" ht="15.75" customHeight="1">
      <c r="B962" s="52"/>
    </row>
    <row r="963" spans="2:2" ht="15.75" customHeight="1">
      <c r="B963" s="52"/>
    </row>
    <row r="964" spans="2:2" ht="15.75" customHeight="1">
      <c r="B964" s="52"/>
    </row>
    <row r="965" spans="2:2" ht="15.75" customHeight="1">
      <c r="B965" s="52"/>
    </row>
    <row r="966" spans="2:2" ht="15.75" customHeight="1">
      <c r="B966" s="52"/>
    </row>
    <row r="967" spans="2:2" ht="15.75" customHeight="1">
      <c r="B967" s="52"/>
    </row>
    <row r="968" spans="2:2" ht="15.75" customHeight="1">
      <c r="B968" s="52"/>
    </row>
    <row r="969" spans="2:2" ht="15.75" customHeight="1">
      <c r="B969" s="52"/>
    </row>
    <row r="970" spans="2:2" ht="15.75" customHeight="1">
      <c r="B970" s="52"/>
    </row>
    <row r="971" spans="2:2" ht="15.75" customHeight="1">
      <c r="B971" s="52"/>
    </row>
    <row r="972" spans="2:2" ht="15.75" customHeight="1">
      <c r="B972" s="52"/>
    </row>
    <row r="973" spans="2:2" ht="15.75" customHeight="1">
      <c r="B973" s="52"/>
    </row>
    <row r="974" spans="2:2" ht="15.75" customHeight="1">
      <c r="B974" s="52"/>
    </row>
    <row r="975" spans="2:2" ht="15.75" customHeight="1">
      <c r="B975" s="52"/>
    </row>
    <row r="976" spans="2:2" ht="15.75" customHeight="1">
      <c r="B976" s="52"/>
    </row>
    <row r="977" spans="2:2" ht="15.75" customHeight="1">
      <c r="B977" s="52"/>
    </row>
    <row r="978" spans="2:2" ht="15.75" customHeight="1">
      <c r="B978" s="52"/>
    </row>
    <row r="979" spans="2:2" ht="15.75" customHeight="1">
      <c r="B979" s="52"/>
    </row>
    <row r="980" spans="2:2" ht="15.75" customHeight="1">
      <c r="B980" s="52"/>
    </row>
    <row r="981" spans="2:2" ht="15.75" customHeight="1">
      <c r="B981" s="52"/>
    </row>
    <row r="982" spans="2:2" ht="15.75" customHeight="1">
      <c r="B982" s="52"/>
    </row>
    <row r="983" spans="2:2" ht="15.75" customHeight="1">
      <c r="B983" s="52"/>
    </row>
    <row r="984" spans="2:2" ht="15.75" customHeight="1">
      <c r="B984" s="52"/>
    </row>
    <row r="985" spans="2:2" ht="15.75" customHeight="1">
      <c r="B985" s="52"/>
    </row>
    <row r="986" spans="2:2" ht="15.75" customHeight="1">
      <c r="B986" s="52"/>
    </row>
    <row r="987" spans="2:2" ht="15.75" customHeight="1">
      <c r="B987" s="52"/>
    </row>
    <row r="988" spans="2:2" ht="15.75" customHeight="1">
      <c r="B988" s="52"/>
    </row>
    <row r="989" spans="2:2" ht="15.75" customHeight="1">
      <c r="B989" s="52"/>
    </row>
    <row r="990" spans="2:2" ht="15.75" customHeight="1">
      <c r="B990" s="52"/>
    </row>
    <row r="991" spans="2:2" ht="15.75" customHeight="1">
      <c r="B991" s="52"/>
    </row>
    <row r="992" spans="2:2" ht="15.75" customHeight="1">
      <c r="B992" s="52"/>
    </row>
    <row r="993" spans="2:2" ht="15.75" customHeight="1">
      <c r="B993" s="52"/>
    </row>
    <row r="994" spans="2:2" ht="15.75" customHeight="1">
      <c r="B994" s="52"/>
    </row>
    <row r="995" spans="2:2" ht="15.75" customHeight="1">
      <c r="B995" s="52"/>
    </row>
    <row r="996" spans="2:2" ht="15.75" customHeight="1">
      <c r="B996" s="52"/>
    </row>
    <row r="997" spans="2:2" ht="15.75" customHeight="1">
      <c r="B997" s="52"/>
    </row>
    <row r="998" spans="2:2" ht="15.75" customHeight="1">
      <c r="B998" s="52"/>
    </row>
    <row r="999" spans="2:2" ht="15.75" customHeight="1">
      <c r="B999" s="52"/>
    </row>
    <row r="1000" spans="2:2" ht="15.75" customHeight="1">
      <c r="B1000" s="52"/>
    </row>
  </sheetData>
  <mergeCells count="10">
    <mergeCell ref="A20:B20"/>
    <mergeCell ref="L4:O4"/>
    <mergeCell ref="P4:S4"/>
    <mergeCell ref="M2:O2"/>
    <mergeCell ref="Q2:S2"/>
    <mergeCell ref="A4:A5"/>
    <mergeCell ref="B4:B5"/>
    <mergeCell ref="C4:C5"/>
    <mergeCell ref="D4:G4"/>
    <mergeCell ref="H4:K4"/>
  </mergeCells>
  <conditionalFormatting sqref="L6 L8:L19">
    <cfRule type="expression" dxfId="559" priority="1">
      <formula>IF($L6&gt;($D6+$H6),1,0)</formula>
    </cfRule>
  </conditionalFormatting>
  <conditionalFormatting sqref="M6 M8:M19">
    <cfRule type="expression" dxfId="558" priority="2">
      <formula>IF($M6&gt;($E6+$I6),1,0)</formula>
    </cfRule>
  </conditionalFormatting>
  <conditionalFormatting sqref="N6 N8:N19">
    <cfRule type="expression" dxfId="557" priority="3">
      <formula>IF($N6&gt;($F6+$J6),1,0)</formula>
    </cfRule>
  </conditionalFormatting>
  <conditionalFormatting sqref="O6 O8:O19">
    <cfRule type="expression" dxfId="556" priority="4">
      <formula>IF($O6&gt;($G6+$K6),1,0)</formula>
    </cfRule>
  </conditionalFormatting>
  <conditionalFormatting sqref="P6:S19">
    <cfRule type="cellIs" dxfId="555" priority="5" operator="lessThan">
      <formula>0</formula>
    </cfRule>
  </conditionalFormatting>
  <conditionalFormatting sqref="Q6:Q19">
    <cfRule type="cellIs" dxfId="554" priority="6" operator="lessThan">
      <formula>0</formula>
    </cfRule>
  </conditionalFormatting>
  <conditionalFormatting sqref="R6:R19">
    <cfRule type="cellIs" dxfId="553" priority="7" operator="lessThan">
      <formula>0</formula>
    </cfRule>
  </conditionalFormatting>
  <conditionalFormatting sqref="S6:S19">
    <cfRule type="cellIs" dxfId="552" priority="8" operator="lessThan">
      <formula>0</formula>
    </cfRule>
  </conditionalFormatting>
  <conditionalFormatting sqref="L7">
    <cfRule type="expression" dxfId="551" priority="9">
      <formula>IF($L7&gt;($D7+$H7),1,0)</formula>
    </cfRule>
  </conditionalFormatting>
  <conditionalFormatting sqref="M7">
    <cfRule type="expression" dxfId="550" priority="10">
      <formula>IF($M7&gt;($E7+$I7),1,0)</formula>
    </cfRule>
  </conditionalFormatting>
  <conditionalFormatting sqref="N7">
    <cfRule type="expression" dxfId="549" priority="11">
      <formula>IF($N7&gt;($F7+$J7),1,0)</formula>
    </cfRule>
  </conditionalFormatting>
  <conditionalFormatting sqref="O7">
    <cfRule type="expression" dxfId="548" priority="12">
      <formula>IF($O7&gt;($G7+$K7),1,0)</formula>
    </cfRule>
  </conditionalFormatting>
  <conditionalFormatting sqref="Q7">
    <cfRule type="cellIs" dxfId="547" priority="13" operator="lessThan">
      <formula>0</formula>
    </cfRule>
  </conditionalFormatting>
  <conditionalFormatting sqref="R7">
    <cfRule type="cellIs" dxfId="546" priority="14" operator="lessThan">
      <formula>0</formula>
    </cfRule>
  </conditionalFormatting>
  <conditionalFormatting sqref="S7">
    <cfRule type="cellIs" dxfId="545" priority="15" operator="lessThan">
      <formula>0</formula>
    </cfRule>
  </conditionalFormatting>
  <conditionalFormatting sqref="L8">
    <cfRule type="expression" dxfId="544" priority="16">
      <formula>IF($L8&gt;($D8+$H8),1,0)</formula>
    </cfRule>
  </conditionalFormatting>
  <conditionalFormatting sqref="M8">
    <cfRule type="expression" dxfId="543" priority="17">
      <formula>IF($M8&gt;($E8+$I8),1,0)</formula>
    </cfRule>
  </conditionalFormatting>
  <conditionalFormatting sqref="N8">
    <cfRule type="expression" dxfId="542" priority="18">
      <formula>IF($N8&gt;($F8+$J8),1,0)</formula>
    </cfRule>
  </conditionalFormatting>
  <conditionalFormatting sqref="O8">
    <cfRule type="expression" dxfId="541" priority="19">
      <formula>IF($O8&gt;($G8+$K8),1,0)</formula>
    </cfRule>
  </conditionalFormatting>
  <conditionalFormatting sqref="P8">
    <cfRule type="cellIs" dxfId="540" priority="20" operator="lessThan">
      <formula>0</formula>
    </cfRule>
  </conditionalFormatting>
  <conditionalFormatting sqref="Q8">
    <cfRule type="cellIs" dxfId="539" priority="21" operator="lessThan">
      <formula>0</formula>
    </cfRule>
  </conditionalFormatting>
  <conditionalFormatting sqref="R8">
    <cfRule type="expression" dxfId="538" priority="22">
      <formula>IF($R8&lt;&gt;(($F8+$J8)-$N8),1,0)</formula>
    </cfRule>
  </conditionalFormatting>
  <conditionalFormatting sqref="S8">
    <cfRule type="expression" dxfId="537" priority="23">
      <formula>IF($S8&lt;&gt;(($G8+$K8)-$O8),1,0)</formula>
    </cfRule>
  </conditionalFormatting>
  <conditionalFormatting sqref="L8">
    <cfRule type="expression" dxfId="536" priority="24">
      <formula>IF($L8&gt;($D8+$H8),1,0)</formula>
    </cfRule>
  </conditionalFormatting>
  <conditionalFormatting sqref="M8">
    <cfRule type="expression" dxfId="535" priority="25">
      <formula>IF($M8&gt;($E8+$I8),1,0)</formula>
    </cfRule>
  </conditionalFormatting>
  <conditionalFormatting sqref="N8">
    <cfRule type="expression" dxfId="534" priority="26">
      <formula>IF($N8&gt;($F8+$J8),1,0)</formula>
    </cfRule>
  </conditionalFormatting>
  <conditionalFormatting sqref="O8">
    <cfRule type="expression" dxfId="533" priority="27">
      <formula>IF($O8&gt;($G8+$K8),1,0)</formula>
    </cfRule>
  </conditionalFormatting>
  <conditionalFormatting sqref="P8">
    <cfRule type="expression" dxfId="532" priority="28">
      <formula>IF($P8&lt;&gt;(($D8+$H8)-$L8),1,0)</formula>
    </cfRule>
  </conditionalFormatting>
  <conditionalFormatting sqref="Q8">
    <cfRule type="expression" dxfId="531" priority="29">
      <formula>IF($Q8&lt;&gt;(($E8+$I8)-$M8),1,0)</formula>
    </cfRule>
  </conditionalFormatting>
  <conditionalFormatting sqref="R8">
    <cfRule type="expression" dxfId="530" priority="30">
      <formula>IF($R8&lt;&gt;(($F8+$J8)-$N8),1,0)</formula>
    </cfRule>
  </conditionalFormatting>
  <conditionalFormatting sqref="S8">
    <cfRule type="expression" dxfId="529" priority="31">
      <formula>IF($S8&lt;&gt;(($G8+$K8)-$O8),1,0)</formula>
    </cfRule>
  </conditionalFormatting>
  <conditionalFormatting sqref="L9">
    <cfRule type="expression" dxfId="528" priority="32">
      <formula>IF($L9&gt;($D9+$H9),1,0)</formula>
    </cfRule>
  </conditionalFormatting>
  <conditionalFormatting sqref="M9">
    <cfRule type="expression" dxfId="527" priority="33">
      <formula>IF($M9&gt;($E9+$I9),1,0)</formula>
    </cfRule>
  </conditionalFormatting>
  <conditionalFormatting sqref="N9">
    <cfRule type="expression" dxfId="526" priority="34">
      <formula>IF($N9&gt;($F9+$J9),1,0)</formula>
    </cfRule>
  </conditionalFormatting>
  <conditionalFormatting sqref="O9">
    <cfRule type="expression" dxfId="525" priority="35">
      <formula>IF($O9&gt;($G9+$K9),1,0)</formula>
    </cfRule>
  </conditionalFormatting>
  <conditionalFormatting sqref="P9">
    <cfRule type="expression" dxfId="524" priority="36">
      <formula>IF($P9&lt;&gt;(($D9+$H9)-$L9),1,0)</formula>
    </cfRule>
  </conditionalFormatting>
  <conditionalFormatting sqref="Q9">
    <cfRule type="expression" dxfId="523" priority="37">
      <formula>IF($Q9&lt;&gt;(($E9+$I9)-$M9),1,0)</formula>
    </cfRule>
  </conditionalFormatting>
  <conditionalFormatting sqref="R9">
    <cfRule type="expression" dxfId="522" priority="38">
      <formula>IF($R9&lt;&gt;(($F9+$J9)-$N9),1,0)</formula>
    </cfRule>
  </conditionalFormatting>
  <conditionalFormatting sqref="S9">
    <cfRule type="expression" dxfId="521" priority="39">
      <formula>IF($S9&lt;&gt;(($G9+$K9)-$O9),1,0)</formula>
    </cfRule>
  </conditionalFormatting>
  <conditionalFormatting sqref="L10">
    <cfRule type="expression" dxfId="520" priority="40">
      <formula>IF($L10&gt;($D10+$H10),1,0)</formula>
    </cfRule>
  </conditionalFormatting>
  <conditionalFormatting sqref="M10">
    <cfRule type="expression" dxfId="519" priority="41">
      <formula>IF($M10&gt;($E10+$I10),1,0)</formula>
    </cfRule>
  </conditionalFormatting>
  <conditionalFormatting sqref="N10">
    <cfRule type="expression" dxfId="518" priority="42">
      <formula>IF($N10&gt;($F10+$J10),1,0)</formula>
    </cfRule>
  </conditionalFormatting>
  <conditionalFormatting sqref="O10">
    <cfRule type="expression" dxfId="517" priority="43">
      <formula>IF($O10&gt;($G10+$K10),1,0)</formula>
    </cfRule>
  </conditionalFormatting>
  <conditionalFormatting sqref="P10">
    <cfRule type="expression" dxfId="516" priority="44">
      <formula>IF($P10&lt;&gt;(($D10+$H10)-$L10),1,0)</formula>
    </cfRule>
  </conditionalFormatting>
  <conditionalFormatting sqref="Q10">
    <cfRule type="expression" dxfId="515" priority="45">
      <formula>IF($Q10&lt;&gt;(($E10+$I10)-$M10),1,0)</formula>
    </cfRule>
  </conditionalFormatting>
  <conditionalFormatting sqref="R10">
    <cfRule type="expression" dxfId="514" priority="46">
      <formula>IF($R10&lt;&gt;(($F10+$J10)-$N10),1,0)</formula>
    </cfRule>
  </conditionalFormatting>
  <conditionalFormatting sqref="S10">
    <cfRule type="expression" dxfId="513" priority="47">
      <formula>IF($S10&lt;&gt;(($G10+$K10)-$O10),1,0)</formula>
    </cfRule>
  </conditionalFormatting>
  <conditionalFormatting sqref="L11">
    <cfRule type="expression" dxfId="512" priority="48">
      <formula>IF($L11&gt;($D11+$H11),1,0)</formula>
    </cfRule>
  </conditionalFormatting>
  <conditionalFormatting sqref="M11">
    <cfRule type="expression" dxfId="511" priority="49">
      <formula>IF($M11&gt;($E11+$I11),1,0)</formula>
    </cfRule>
  </conditionalFormatting>
  <conditionalFormatting sqref="N11">
    <cfRule type="expression" dxfId="510" priority="50">
      <formula>IF($N11&gt;($F11+$J11),1,0)</formula>
    </cfRule>
  </conditionalFormatting>
  <conditionalFormatting sqref="O11">
    <cfRule type="expression" dxfId="509" priority="51">
      <formula>IF($O11&gt;($G11+$K11),1,0)</formula>
    </cfRule>
  </conditionalFormatting>
  <conditionalFormatting sqref="P11">
    <cfRule type="expression" dxfId="508" priority="52">
      <formula>IF($P11&lt;&gt;(($D11+$H11)-$L11),1,0)</formula>
    </cfRule>
  </conditionalFormatting>
  <conditionalFormatting sqref="Q11">
    <cfRule type="expression" dxfId="507" priority="53">
      <formula>IF($Q11&lt;&gt;(($E11+$I11)-$M11),1,0)</formula>
    </cfRule>
  </conditionalFormatting>
  <conditionalFormatting sqref="R11">
    <cfRule type="expression" dxfId="506" priority="54">
      <formula>IF($R11&lt;&gt;(($F11+$J11)-$N11),1,0)</formula>
    </cfRule>
  </conditionalFormatting>
  <conditionalFormatting sqref="S11">
    <cfRule type="expression" dxfId="505" priority="55">
      <formula>IF($S11&lt;&gt;(($G11+$K11)-$O11),1,0)</formula>
    </cfRule>
  </conditionalFormatting>
  <conditionalFormatting sqref="D11">
    <cfRule type="expression" dxfId="504" priority="56">
      <formula>IF($P11&lt;&gt;(($D11+$H11)-$L11),1,0)</formula>
    </cfRule>
  </conditionalFormatting>
  <conditionalFormatting sqref="E11">
    <cfRule type="expression" dxfId="503" priority="57">
      <formula>IF($Q11&lt;&gt;(($E11+$I11)-$M11),1,0)</formula>
    </cfRule>
  </conditionalFormatting>
  <conditionalFormatting sqref="F11">
    <cfRule type="expression" dxfId="502" priority="58">
      <formula>IF($R11&lt;&gt;(($F11+$J11)-$N11),1,0)</formula>
    </cfRule>
  </conditionalFormatting>
  <conditionalFormatting sqref="G11">
    <cfRule type="expression" dxfId="501" priority="59">
      <formula>IF($S11&lt;&gt;(($G11+$K11)-$O11),1,0)</formula>
    </cfRule>
  </conditionalFormatting>
  <conditionalFormatting sqref="C11">
    <cfRule type="expression" dxfId="500" priority="60">
      <formula>IF($P11&lt;&gt;(($D11+$H11)-$L11),1,0)</formula>
    </cfRule>
  </conditionalFormatting>
  <conditionalFormatting sqref="H11">
    <cfRule type="expression" dxfId="499" priority="61">
      <formula>IF($P11&lt;&gt;(($D11+$H11)-$L11),1,0)</formula>
    </cfRule>
  </conditionalFormatting>
  <conditionalFormatting sqref="I11">
    <cfRule type="expression" dxfId="498" priority="62">
      <formula>IF($Q11&lt;&gt;(($E11+$I11)-$M11),1,0)</formula>
    </cfRule>
  </conditionalFormatting>
  <conditionalFormatting sqref="J11">
    <cfRule type="expression" dxfId="497" priority="63">
      <formula>IF($R11&lt;&gt;(($F11+$J11)-$N11),1,0)</formula>
    </cfRule>
  </conditionalFormatting>
  <conditionalFormatting sqref="K11">
    <cfRule type="expression" dxfId="496" priority="64">
      <formula>IF($S11&lt;&gt;(($G11+$K11)-$O11),1,0)</formula>
    </cfRule>
  </conditionalFormatting>
  <conditionalFormatting sqref="L11">
    <cfRule type="expression" dxfId="495" priority="65">
      <formula>IF($P11&lt;&gt;(($D11+$H11)-$L11),1,0)</formula>
    </cfRule>
  </conditionalFormatting>
  <conditionalFormatting sqref="M11">
    <cfRule type="expression" dxfId="494" priority="66">
      <formula>IF($Q11&lt;&gt;(($E11+$I11)-$M11),1,0)</formula>
    </cfRule>
  </conditionalFormatting>
  <conditionalFormatting sqref="N11">
    <cfRule type="expression" dxfId="493" priority="67">
      <formula>IF($R11&lt;&gt;(($F11+$J11)-$N11),1,0)</formula>
    </cfRule>
  </conditionalFormatting>
  <conditionalFormatting sqref="O11">
    <cfRule type="expression" dxfId="492" priority="68">
      <formula>IF($S11&lt;&gt;(($G11+$K11)-$O11),1,0)</formula>
    </cfRule>
  </conditionalFormatting>
  <conditionalFormatting sqref="P11">
    <cfRule type="expression" dxfId="491" priority="69">
      <formula>IF($L11&gt;($D11+$H11),1,0)</formula>
    </cfRule>
  </conditionalFormatting>
  <conditionalFormatting sqref="Q11">
    <cfRule type="expression" dxfId="490" priority="70">
      <formula>IF($M11&gt;($E11+$I11),1,0)</formula>
    </cfRule>
  </conditionalFormatting>
  <conditionalFormatting sqref="R11">
    <cfRule type="expression" dxfId="489" priority="71">
      <formula>IF($N11&gt;($F11+$J11),1,0)</formula>
    </cfRule>
  </conditionalFormatting>
  <conditionalFormatting sqref="S11">
    <cfRule type="expression" dxfId="488" priority="72">
      <formula>IF($O11&gt;($G11+$K11),1,0)</formula>
    </cfRule>
  </conditionalFormatting>
  <conditionalFormatting sqref="P11">
    <cfRule type="expression" dxfId="487" priority="73">
      <formula>IF($P11&lt;&gt;(($D11+$H11)-$L11),1,0)</formula>
    </cfRule>
  </conditionalFormatting>
  <conditionalFormatting sqref="Q11">
    <cfRule type="expression" dxfId="486" priority="74">
      <formula>IF($Q11&lt;&gt;(($E11+$I11)-$M11),1,0)</formula>
    </cfRule>
  </conditionalFormatting>
  <conditionalFormatting sqref="R11">
    <cfRule type="expression" dxfId="485" priority="75">
      <formula>IF($R11&lt;&gt;(($F11+$J11)-$N11),1,0)</formula>
    </cfRule>
  </conditionalFormatting>
  <conditionalFormatting sqref="S11">
    <cfRule type="expression" dxfId="484" priority="76">
      <formula>IF($S11&lt;&gt;(($G11+$K11)-$O11),1,0)</formula>
    </cfRule>
  </conditionalFormatting>
  <conditionalFormatting sqref="L12">
    <cfRule type="expression" dxfId="483" priority="77">
      <formula>IF($L12&gt;($D12+$H12),1,0)</formula>
    </cfRule>
  </conditionalFormatting>
  <conditionalFormatting sqref="M12">
    <cfRule type="expression" dxfId="482" priority="78">
      <formula>IF($M12&gt;($E12+$I12),1,0)</formula>
    </cfRule>
  </conditionalFormatting>
  <conditionalFormatting sqref="N12">
    <cfRule type="expression" dxfId="481" priority="79">
      <formula>IF($N12&gt;($F12+$J12),1,0)</formula>
    </cfRule>
  </conditionalFormatting>
  <conditionalFormatting sqref="O12">
    <cfRule type="expression" dxfId="480" priority="80">
      <formula>IF($O12&gt;($G12+$K12),1,0)</formula>
    </cfRule>
  </conditionalFormatting>
  <conditionalFormatting sqref="Q12">
    <cfRule type="expression" dxfId="479" priority="81">
      <formula>IF($Q12&lt;&gt;(($E12+$I12)-$M12),1,0)</formula>
    </cfRule>
  </conditionalFormatting>
  <conditionalFormatting sqref="R12">
    <cfRule type="expression" dxfId="478" priority="82">
      <formula>IF($R12&lt;&gt;(($F12+$J12)-$N12),1,0)</formula>
    </cfRule>
  </conditionalFormatting>
  <conditionalFormatting sqref="S12">
    <cfRule type="expression" dxfId="477" priority="83">
      <formula>IF($S12&lt;&gt;(($G12+$K12)-$O12),1,0)</formula>
    </cfRule>
  </conditionalFormatting>
  <conditionalFormatting sqref="D12">
    <cfRule type="expression" dxfId="476" priority="84">
      <formula>IF($P12&lt;&gt;(($D12+$H12)-$L12),1,0)</formula>
    </cfRule>
  </conditionalFormatting>
  <conditionalFormatting sqref="E12">
    <cfRule type="expression" dxfId="475" priority="85">
      <formula>IF($Q12&lt;&gt;(($E12+$I12)-$M12),1,0)</formula>
    </cfRule>
  </conditionalFormatting>
  <conditionalFormatting sqref="F12">
    <cfRule type="expression" dxfId="474" priority="86">
      <formula>IF($R12&lt;&gt;(($F12+$J12)-$N12),1,0)</formula>
    </cfRule>
  </conditionalFormatting>
  <conditionalFormatting sqref="G12">
    <cfRule type="expression" dxfId="473" priority="87">
      <formula>IF($S12&lt;&gt;(($G12+$K12)-$O12),1,0)</formula>
    </cfRule>
  </conditionalFormatting>
  <conditionalFormatting sqref="K13">
    <cfRule type="expression" dxfId="472" priority="88">
      <formula>IF($K13&gt;($C13+$G13),1,0)</formula>
    </cfRule>
  </conditionalFormatting>
  <conditionalFormatting sqref="L13">
    <cfRule type="expression" dxfId="471" priority="89">
      <formula>IF($L13&gt;($D13+$H13),1,0)</formula>
    </cfRule>
  </conditionalFormatting>
  <conditionalFormatting sqref="M13">
    <cfRule type="expression" dxfId="470" priority="90">
      <formula>IF($M13&gt;($E13+$I13),1,0)</formula>
    </cfRule>
  </conditionalFormatting>
  <conditionalFormatting sqref="N13">
    <cfRule type="expression" dxfId="469" priority="91">
      <formula>IF($N13&gt;($F13+$J13),1,0)</formula>
    </cfRule>
  </conditionalFormatting>
  <conditionalFormatting sqref="O13">
    <cfRule type="expression" dxfId="468" priority="92">
      <formula>IF($O13&lt;&gt;(($C13+$G13)-$K13),1,0)</formula>
    </cfRule>
  </conditionalFormatting>
  <conditionalFormatting sqref="P13">
    <cfRule type="expression" dxfId="467" priority="93">
      <formula>IF($P13&lt;&gt;(($D13+$H13)-$L13),1,0)</formula>
    </cfRule>
  </conditionalFormatting>
  <conditionalFormatting sqref="Q13">
    <cfRule type="expression" dxfId="466" priority="94">
      <formula>IF($Q13&lt;&gt;(($E13+$I13)-$M13),1,0)</formula>
    </cfRule>
  </conditionalFormatting>
  <conditionalFormatting sqref="R13">
    <cfRule type="expression" dxfId="465" priority="95">
      <formula>IF($R13&lt;&gt;(($F13+$J13)-$N13),1,0)</formula>
    </cfRule>
  </conditionalFormatting>
  <conditionalFormatting sqref="L14">
    <cfRule type="expression" dxfId="464" priority="96">
      <formula>IF($L14&gt;($D14+$H14),1,0)</formula>
    </cfRule>
  </conditionalFormatting>
  <conditionalFormatting sqref="M14">
    <cfRule type="expression" dxfId="463" priority="97">
      <formula>IF($M14&gt;($E14+$I14),1,0)</formula>
    </cfRule>
  </conditionalFormatting>
  <conditionalFormatting sqref="N14">
    <cfRule type="expression" dxfId="462" priority="98">
      <formula>IF($N14&gt;($F14+$J14),1,0)</formula>
    </cfRule>
  </conditionalFormatting>
  <conditionalFormatting sqref="O14">
    <cfRule type="expression" dxfId="461" priority="99">
      <formula>IF($O14&gt;($G14+$K14),1,0)</formula>
    </cfRule>
  </conditionalFormatting>
  <conditionalFormatting sqref="P14">
    <cfRule type="expression" dxfId="460" priority="100">
      <formula>IF($P14&lt;&gt;(($D14+$H14)-$L14),1,0)</formula>
    </cfRule>
  </conditionalFormatting>
  <conditionalFormatting sqref="Q14">
    <cfRule type="expression" dxfId="459" priority="101">
      <formula>IF($Q14&lt;&gt;(($E14+$I14)-$M14),1,0)</formula>
    </cfRule>
  </conditionalFormatting>
  <conditionalFormatting sqref="R14">
    <cfRule type="expression" dxfId="458" priority="102">
      <formula>IF($R14&lt;&gt;(($F14+$J14)-$N14),1,0)</formula>
    </cfRule>
  </conditionalFormatting>
  <conditionalFormatting sqref="S14">
    <cfRule type="expression" dxfId="457" priority="103">
      <formula>IF($S14&lt;&gt;(($G14+$K14)-$O14),1,0)</formula>
    </cfRule>
  </conditionalFormatting>
  <conditionalFormatting sqref="L15">
    <cfRule type="expression" dxfId="456" priority="104">
      <formula>IF($L15&gt;($D15+$H15),1,0)</formula>
    </cfRule>
  </conditionalFormatting>
  <conditionalFormatting sqref="M15">
    <cfRule type="expression" dxfId="455" priority="105">
      <formula>IF($M15&gt;($E15+$I15),1,0)</formula>
    </cfRule>
  </conditionalFormatting>
  <conditionalFormatting sqref="N15">
    <cfRule type="expression" dxfId="454" priority="106">
      <formula>IF($N15&gt;($F15+$J15),1,0)</formula>
    </cfRule>
  </conditionalFormatting>
  <conditionalFormatting sqref="O15">
    <cfRule type="expression" dxfId="453" priority="107">
      <formula>IF($O15&gt;($G15+$K15),1,0)</formula>
    </cfRule>
  </conditionalFormatting>
  <conditionalFormatting sqref="P15">
    <cfRule type="expression" dxfId="452" priority="108">
      <formula>IF($P15&lt;&gt;(($D15+$H15)-$L15),1,0)</formula>
    </cfRule>
  </conditionalFormatting>
  <conditionalFormatting sqref="Q15">
    <cfRule type="expression" dxfId="451" priority="109">
      <formula>IF($Q15&lt;&gt;(($E15+$I15)-$M15),1,0)</formula>
    </cfRule>
  </conditionalFormatting>
  <conditionalFormatting sqref="R15">
    <cfRule type="expression" dxfId="450" priority="110">
      <formula>IF($R15&lt;&gt;(($F15+$J15)-$N15),1,0)</formula>
    </cfRule>
  </conditionalFormatting>
  <conditionalFormatting sqref="S15">
    <cfRule type="expression" dxfId="449" priority="111">
      <formula>IF($S15&lt;&gt;(($G15+$K15)-$O15),1,0)</formula>
    </cfRule>
  </conditionalFormatting>
  <conditionalFormatting sqref="L16">
    <cfRule type="expression" dxfId="448" priority="112">
      <formula>IF($L16&gt;($D16+$H16),1,0)</formula>
    </cfRule>
  </conditionalFormatting>
  <conditionalFormatting sqref="M16">
    <cfRule type="expression" dxfId="447" priority="113">
      <formula>IF($M16&gt;($E16+$I16),1,0)</formula>
    </cfRule>
  </conditionalFormatting>
  <conditionalFormatting sqref="N16">
    <cfRule type="expression" dxfId="446" priority="114">
      <formula>IF($N16&gt;($F16+$J16),1,0)</formula>
    </cfRule>
  </conditionalFormatting>
  <conditionalFormatting sqref="O16">
    <cfRule type="expression" dxfId="445" priority="115">
      <formula>IF($O16&gt;($G16+$K16),1,0)</formula>
    </cfRule>
  </conditionalFormatting>
  <conditionalFormatting sqref="P16">
    <cfRule type="expression" dxfId="444" priority="116">
      <formula>IF($P16&lt;&gt;(($D16+$H16)-$L16),1,0)</formula>
    </cfRule>
  </conditionalFormatting>
  <conditionalFormatting sqref="Q16">
    <cfRule type="expression" dxfId="443" priority="117">
      <formula>IF($Q16&lt;&gt;(($E16+$I16)-$M16),1,0)</formula>
    </cfRule>
  </conditionalFormatting>
  <conditionalFormatting sqref="R16">
    <cfRule type="expression" dxfId="442" priority="118">
      <formula>IF($R16&lt;&gt;(($F16+$J16)-$N16),1,0)</formula>
    </cfRule>
  </conditionalFormatting>
  <conditionalFormatting sqref="S16">
    <cfRule type="expression" dxfId="441" priority="119">
      <formula>IF($S16&lt;&gt;(($G16+$K16)-$O16),1,0)</formula>
    </cfRule>
  </conditionalFormatting>
  <conditionalFormatting sqref="L17">
    <cfRule type="expression" dxfId="440" priority="120">
      <formula>IF($L17&gt;($D17+$H17),1,0)</formula>
    </cfRule>
  </conditionalFormatting>
  <conditionalFormatting sqref="M17">
    <cfRule type="expression" dxfId="439" priority="121">
      <formula>IF($M17&gt;($E17+$I17),1,0)</formula>
    </cfRule>
  </conditionalFormatting>
  <conditionalFormatting sqref="N17">
    <cfRule type="expression" dxfId="438" priority="122">
      <formula>IF($N17&gt;($F17+$J17),1,0)</formula>
    </cfRule>
  </conditionalFormatting>
  <conditionalFormatting sqref="O17">
    <cfRule type="expression" dxfId="437" priority="123">
      <formula>IF($O17&gt;($G17+$K17),1,0)</formula>
    </cfRule>
  </conditionalFormatting>
  <conditionalFormatting sqref="P17">
    <cfRule type="expression" dxfId="436" priority="124">
      <formula>IF($P17&lt;&gt;(($D17+$H17)-$L17),1,0)</formula>
    </cfRule>
  </conditionalFormatting>
  <conditionalFormatting sqref="Q17">
    <cfRule type="expression" dxfId="435" priority="125">
      <formula>IF($Q17&lt;&gt;(($E17+$I17)-$M17),1,0)</formula>
    </cfRule>
  </conditionalFormatting>
  <conditionalFormatting sqref="R17">
    <cfRule type="expression" dxfId="434" priority="126">
      <formula>IF($R17&lt;&gt;(($F17+$J17)-$N17),1,0)</formula>
    </cfRule>
  </conditionalFormatting>
  <conditionalFormatting sqref="S17">
    <cfRule type="expression" dxfId="433" priority="127">
      <formula>IF($S17&lt;&gt;(($G17+$K17)-$O17),1,0)</formula>
    </cfRule>
  </conditionalFormatting>
  <conditionalFormatting sqref="L18">
    <cfRule type="expression" dxfId="432" priority="128">
      <formula>IF($L18&gt;($D18+$H18),1,0)</formula>
    </cfRule>
  </conditionalFormatting>
  <conditionalFormatting sqref="M18">
    <cfRule type="expression" dxfId="431" priority="129">
      <formula>IF($M18&gt;($E18+$I18),1,0)</formula>
    </cfRule>
  </conditionalFormatting>
  <conditionalFormatting sqref="N18">
    <cfRule type="expression" dxfId="430" priority="130">
      <formula>IF($N18&gt;($F18+$J18),1,0)</formula>
    </cfRule>
  </conditionalFormatting>
  <conditionalFormatting sqref="O18">
    <cfRule type="expression" dxfId="429" priority="131">
      <formula>IF($O18&gt;($G18+$K18),1,0)</formula>
    </cfRule>
  </conditionalFormatting>
  <conditionalFormatting sqref="P18:S18">
    <cfRule type="expression" dxfId="428" priority="132">
      <formula>IF($P18&lt;&gt;(($D18+$H18)-$L18),1,0)</formula>
    </cfRule>
  </conditionalFormatting>
  <conditionalFormatting sqref="Q18">
    <cfRule type="expression" dxfId="427" priority="133">
      <formula>IF($Q18&lt;&gt;(($E18+$I18)-$M18),1,0)</formula>
    </cfRule>
  </conditionalFormatting>
  <conditionalFormatting sqref="R18">
    <cfRule type="expression" dxfId="426" priority="134">
      <formula>IF($R18&lt;&gt;(($F18+$J18)-$N18),1,0)</formula>
    </cfRule>
  </conditionalFormatting>
  <conditionalFormatting sqref="S18">
    <cfRule type="expression" dxfId="425" priority="135">
      <formula>IF($S18&lt;&gt;(($G18+$K18)-$O18),1,0)</formula>
    </cfRule>
  </conditionalFormatting>
  <conditionalFormatting sqref="L19">
    <cfRule type="expression" dxfId="424" priority="136">
      <formula>IF($L19&gt;($D19+$H19),1,0)</formula>
    </cfRule>
  </conditionalFormatting>
  <conditionalFormatting sqref="M19">
    <cfRule type="expression" dxfId="423" priority="137">
      <formula>IF($M19&gt;($E19+$I19),1,0)</formula>
    </cfRule>
  </conditionalFormatting>
  <conditionalFormatting sqref="N19">
    <cfRule type="expression" dxfId="422" priority="138">
      <formula>IF($N19&gt;($F19+$J19),1,0)</formula>
    </cfRule>
  </conditionalFormatting>
  <conditionalFormatting sqref="O19">
    <cfRule type="expression" dxfId="421" priority="139">
      <formula>IF($O19&gt;($G19+$K19),1,0)</formula>
    </cfRule>
  </conditionalFormatting>
  <conditionalFormatting sqref="P19">
    <cfRule type="expression" dxfId="420" priority="140">
      <formula>IF($P19&lt;&gt;(($D19+$H19)-$L19),1,0)</formula>
    </cfRule>
  </conditionalFormatting>
  <conditionalFormatting sqref="Q19">
    <cfRule type="expression" dxfId="419" priority="141">
      <formula>IF($Q19&lt;&gt;(($E19+$I19)-$M19),1,0)</formula>
    </cfRule>
  </conditionalFormatting>
  <conditionalFormatting sqref="R19">
    <cfRule type="expression" dxfId="418" priority="142">
      <formula>IF($R19&lt;&gt;(($F19+$J19)-$N19),1,0)</formula>
    </cfRule>
  </conditionalFormatting>
  <conditionalFormatting sqref="S19">
    <cfRule type="expression" dxfId="417" priority="143">
      <formula>IF($S19&lt;&gt;(($G19+$K19)-$O19),1,0)</formula>
    </cfRule>
  </conditionalFormatting>
  <conditionalFormatting sqref="P6:S19">
    <cfRule type="cellIs" dxfId="416" priority="144" operator="lessThan">
      <formula>0</formula>
    </cfRule>
  </conditionalFormatting>
  <pageMargins left="0.7" right="0.7" top="0.75" bottom="0.75" header="0" footer="0"/>
  <pageSetup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4.42578125" defaultRowHeight="15" customHeight="1"/>
  <cols>
    <col min="1" max="1" width="10.28515625" customWidth="1"/>
    <col min="2" max="2" width="33" customWidth="1"/>
    <col min="3" max="3" width="20.140625" customWidth="1"/>
    <col min="4" max="6" width="14.28515625" customWidth="1"/>
    <col min="7" max="7" width="26" customWidth="1"/>
    <col min="8" max="8" width="25.5703125" customWidth="1"/>
    <col min="9" max="9" width="25.140625" customWidth="1"/>
    <col min="10" max="10" width="25.28515625" customWidth="1"/>
    <col min="11" max="11" width="25.140625" customWidth="1"/>
    <col min="12" max="12" width="25.7109375" customWidth="1"/>
    <col min="13" max="26" width="8" customWidth="1"/>
  </cols>
  <sheetData>
    <row r="1" spans="1:13" ht="19.5" customHeight="1">
      <c r="A1" s="3" t="s">
        <v>33</v>
      </c>
      <c r="B1" s="3"/>
      <c r="C1" s="54"/>
      <c r="D1" s="3"/>
      <c r="E1" s="3"/>
      <c r="F1" s="3"/>
      <c r="G1" s="3"/>
      <c r="H1" s="3"/>
      <c r="I1" s="3"/>
      <c r="J1" s="3"/>
      <c r="K1" s="3"/>
      <c r="L1" s="3"/>
    </row>
    <row r="2" spans="1:13" ht="19.5" customHeight="1">
      <c r="A2" s="5" t="s">
        <v>1</v>
      </c>
      <c r="B2" s="7"/>
      <c r="C2" s="55"/>
      <c r="D2" s="7"/>
      <c r="E2" s="7"/>
      <c r="F2" s="8"/>
      <c r="G2" s="56" t="s">
        <v>34</v>
      </c>
      <c r="H2" s="7"/>
      <c r="I2" s="7"/>
      <c r="J2" s="7"/>
      <c r="K2" s="7"/>
      <c r="L2" s="7"/>
    </row>
    <row r="3" spans="1:13" ht="19.5" customHeight="1">
      <c r="A3" s="10" t="s">
        <v>5</v>
      </c>
      <c r="B3" s="12"/>
      <c r="C3" s="57"/>
      <c r="D3" s="12"/>
      <c r="E3" s="12"/>
      <c r="F3" s="12"/>
      <c r="G3" s="12"/>
      <c r="H3" s="12"/>
      <c r="I3" s="12"/>
      <c r="J3" s="12"/>
      <c r="K3" s="12"/>
      <c r="L3" s="12"/>
    </row>
    <row r="4" spans="1:13" ht="24" customHeight="1">
      <c r="A4" s="190" t="s">
        <v>35</v>
      </c>
      <c r="B4" s="188" t="s">
        <v>7</v>
      </c>
      <c r="C4" s="193" t="s">
        <v>36</v>
      </c>
      <c r="D4" s="194" t="s">
        <v>37</v>
      </c>
      <c r="E4" s="195"/>
      <c r="F4" s="196"/>
      <c r="G4" s="199" t="s">
        <v>38</v>
      </c>
      <c r="H4" s="174"/>
      <c r="I4" s="200" t="s">
        <v>39</v>
      </c>
      <c r="J4" s="174"/>
      <c r="K4" s="201" t="s">
        <v>40</v>
      </c>
      <c r="L4" s="174"/>
    </row>
    <row r="5" spans="1:13" ht="51" customHeight="1">
      <c r="A5" s="191"/>
      <c r="B5" s="191"/>
      <c r="C5" s="191"/>
      <c r="D5" s="197"/>
      <c r="E5" s="198"/>
      <c r="F5" s="186"/>
      <c r="G5" s="187" t="s">
        <v>41</v>
      </c>
      <c r="H5" s="187" t="s">
        <v>42</v>
      </c>
      <c r="I5" s="188" t="s">
        <v>43</v>
      </c>
      <c r="J5" s="188" t="s">
        <v>44</v>
      </c>
      <c r="K5" s="189" t="s">
        <v>45</v>
      </c>
      <c r="L5" s="189" t="s">
        <v>46</v>
      </c>
    </row>
    <row r="6" spans="1:13" ht="40.5" customHeight="1">
      <c r="A6" s="192"/>
      <c r="B6" s="192"/>
      <c r="C6" s="180"/>
      <c r="D6" s="58" t="s">
        <v>47</v>
      </c>
      <c r="E6" s="58" t="s">
        <v>48</v>
      </c>
      <c r="F6" s="58" t="s">
        <v>49</v>
      </c>
      <c r="G6" s="180"/>
      <c r="H6" s="180"/>
      <c r="I6" s="180"/>
      <c r="J6" s="180"/>
      <c r="K6" s="180"/>
      <c r="L6" s="180"/>
    </row>
    <row r="7" spans="1:13" ht="15.75" customHeight="1">
      <c r="A7" s="17">
        <v>1</v>
      </c>
      <c r="B7" s="18" t="s">
        <v>18</v>
      </c>
      <c r="C7" s="19">
        <v>2563</v>
      </c>
      <c r="D7" s="59">
        <v>3088</v>
      </c>
      <c r="E7" s="60">
        <v>1352</v>
      </c>
      <c r="F7" s="60">
        <v>170</v>
      </c>
      <c r="G7" s="61">
        <v>0</v>
      </c>
      <c r="H7" s="62">
        <v>0</v>
      </c>
      <c r="I7" s="62">
        <v>0</v>
      </c>
      <c r="J7" s="62">
        <v>0</v>
      </c>
      <c r="K7" s="62">
        <v>0</v>
      </c>
      <c r="L7" s="63">
        <v>0</v>
      </c>
    </row>
    <row r="8" spans="1:13" ht="14.25" customHeight="1">
      <c r="A8" s="26">
        <v>2</v>
      </c>
      <c r="B8" s="27" t="s">
        <v>19</v>
      </c>
      <c r="C8" s="28">
        <v>1956</v>
      </c>
      <c r="D8" s="64">
        <v>9059</v>
      </c>
      <c r="E8" s="64">
        <v>4442</v>
      </c>
      <c r="F8" s="64">
        <v>868</v>
      </c>
      <c r="G8" s="61">
        <v>0</v>
      </c>
      <c r="H8" s="62">
        <v>0</v>
      </c>
      <c r="I8" s="62">
        <v>0</v>
      </c>
      <c r="J8" s="62">
        <v>0</v>
      </c>
      <c r="K8" s="62">
        <v>0</v>
      </c>
      <c r="L8" s="63">
        <v>0</v>
      </c>
    </row>
    <row r="9" spans="1:13" ht="15.75" customHeight="1">
      <c r="A9" s="26">
        <v>3</v>
      </c>
      <c r="B9" s="27" t="s">
        <v>20</v>
      </c>
      <c r="C9" s="32">
        <v>1041</v>
      </c>
      <c r="D9" s="63">
        <v>2787</v>
      </c>
      <c r="E9" s="63">
        <v>1290</v>
      </c>
      <c r="F9" s="63">
        <v>219</v>
      </c>
      <c r="G9" s="61">
        <v>0</v>
      </c>
      <c r="H9" s="62">
        <v>0</v>
      </c>
      <c r="I9" s="62">
        <v>0</v>
      </c>
      <c r="J9" s="62">
        <v>0</v>
      </c>
      <c r="K9" s="62">
        <v>0</v>
      </c>
      <c r="L9" s="63">
        <v>0</v>
      </c>
    </row>
    <row r="10" spans="1:13" ht="15.75" customHeight="1">
      <c r="A10" s="26">
        <v>4</v>
      </c>
      <c r="B10" s="27" t="s">
        <v>21</v>
      </c>
      <c r="C10" s="35">
        <v>1950</v>
      </c>
      <c r="D10" s="65">
        <v>13318</v>
      </c>
      <c r="E10" s="66">
        <v>47737</v>
      </c>
      <c r="F10" s="66">
        <v>94510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</row>
    <row r="11" spans="1:13" ht="15.75" customHeight="1">
      <c r="A11" s="26">
        <v>5</v>
      </c>
      <c r="B11" s="27" t="s">
        <v>22</v>
      </c>
      <c r="C11" s="32">
        <v>1530</v>
      </c>
      <c r="D11" s="63">
        <v>14988</v>
      </c>
      <c r="E11" s="63">
        <v>93689</v>
      </c>
      <c r="F11" s="63">
        <v>12321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</row>
    <row r="12" spans="1:13" ht="15.75" customHeight="1">
      <c r="A12" s="26">
        <v>6</v>
      </c>
      <c r="B12" s="27" t="s">
        <v>23</v>
      </c>
      <c r="C12" s="35">
        <v>1042</v>
      </c>
      <c r="D12" s="67">
        <v>31093</v>
      </c>
      <c r="E12" s="68">
        <v>43529</v>
      </c>
      <c r="F12" s="68">
        <v>80840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</row>
    <row r="13" spans="1:13" ht="15.75" customHeight="1">
      <c r="A13" s="26">
        <v>7</v>
      </c>
      <c r="B13" s="27" t="s">
        <v>24</v>
      </c>
      <c r="C13" s="28">
        <v>2311</v>
      </c>
      <c r="D13" s="69">
        <v>43080</v>
      </c>
      <c r="E13" s="70">
        <v>16670</v>
      </c>
      <c r="F13" s="71">
        <v>5853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</row>
    <row r="14" spans="1:13" ht="15.75" customHeight="1">
      <c r="A14" s="26">
        <v>8</v>
      </c>
      <c r="B14" s="27" t="s">
        <v>25</v>
      </c>
      <c r="C14" s="28">
        <v>2305</v>
      </c>
      <c r="D14" s="72">
        <v>3101</v>
      </c>
      <c r="E14" s="73">
        <v>1544</v>
      </c>
      <c r="F14" s="72">
        <v>564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</row>
    <row r="15" spans="1:13" ht="15.75" customHeight="1">
      <c r="A15" s="26">
        <v>9</v>
      </c>
      <c r="B15" s="27" t="s">
        <v>26</v>
      </c>
      <c r="C15" s="35">
        <v>2336</v>
      </c>
      <c r="D15" s="72">
        <v>33688</v>
      </c>
      <c r="E15" s="73">
        <v>103524</v>
      </c>
      <c r="F15" s="72">
        <v>204872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</row>
    <row r="16" spans="1:13" ht="15.75" customHeight="1">
      <c r="A16" s="26">
        <v>10</v>
      </c>
      <c r="B16" s="27" t="s">
        <v>27</v>
      </c>
      <c r="C16" s="35">
        <v>3165</v>
      </c>
      <c r="D16" s="63">
        <v>6402</v>
      </c>
      <c r="E16" s="63">
        <v>2047</v>
      </c>
      <c r="F16" s="63">
        <v>1262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74" t="s">
        <v>50</v>
      </c>
    </row>
    <row r="17" spans="1:26" ht="15.75" customHeight="1">
      <c r="A17" s="26">
        <v>11</v>
      </c>
      <c r="B17" s="27" t="s">
        <v>28</v>
      </c>
      <c r="C17" s="35">
        <v>2009</v>
      </c>
      <c r="D17" s="75">
        <v>2661</v>
      </c>
      <c r="E17" s="75">
        <v>1214</v>
      </c>
      <c r="F17" s="75">
        <v>544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5.75" customHeight="1">
      <c r="A18" s="26">
        <v>12</v>
      </c>
      <c r="B18" s="27" t="s">
        <v>29</v>
      </c>
      <c r="C18" s="35">
        <v>832</v>
      </c>
      <c r="D18" s="64">
        <v>6602</v>
      </c>
      <c r="E18" s="64">
        <v>16145</v>
      </c>
      <c r="F18" s="64">
        <v>28128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</row>
    <row r="19" spans="1:26" ht="15.75" customHeight="1">
      <c r="A19" s="26">
        <v>13</v>
      </c>
      <c r="B19" s="43" t="s">
        <v>30</v>
      </c>
      <c r="C19" s="28">
        <v>1825</v>
      </c>
      <c r="D19" s="41">
        <v>26211</v>
      </c>
      <c r="E19" s="41">
        <v>86665</v>
      </c>
      <c r="F19" s="41">
        <v>148658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5.75" customHeight="1">
      <c r="A20" s="26">
        <v>14</v>
      </c>
      <c r="B20" s="27" t="s">
        <v>31</v>
      </c>
      <c r="C20" s="35">
        <v>920</v>
      </c>
      <c r="D20" s="63">
        <v>20874</v>
      </c>
      <c r="E20" s="63">
        <v>54832</v>
      </c>
      <c r="F20" s="63">
        <v>94371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</row>
    <row r="21" spans="1:26" ht="15.75" customHeight="1">
      <c r="A21" s="185" t="s">
        <v>32</v>
      </c>
      <c r="B21" s="186"/>
      <c r="C21" s="32">
        <f t="shared" ref="C21:L21" si="0">SUM(C7:C20)</f>
        <v>25785</v>
      </c>
      <c r="D21" s="78">
        <f t="shared" si="0"/>
        <v>216952</v>
      </c>
      <c r="E21" s="78">
        <f t="shared" si="0"/>
        <v>474680</v>
      </c>
      <c r="F21" s="78">
        <f t="shared" si="0"/>
        <v>673180</v>
      </c>
      <c r="G21" s="78">
        <f t="shared" si="0"/>
        <v>0</v>
      </c>
      <c r="H21" s="78">
        <f t="shared" si="0"/>
        <v>0</v>
      </c>
      <c r="I21" s="78">
        <f t="shared" si="0"/>
        <v>0</v>
      </c>
      <c r="J21" s="78">
        <f t="shared" si="0"/>
        <v>0</v>
      </c>
      <c r="K21" s="78">
        <f t="shared" si="0"/>
        <v>0</v>
      </c>
      <c r="L21" s="78">
        <f t="shared" si="0"/>
        <v>0</v>
      </c>
    </row>
    <row r="22" spans="1:26" ht="15.75" customHeight="1">
      <c r="A22" s="4"/>
      <c r="B22" s="4"/>
      <c r="C22" s="79"/>
      <c r="D22" s="4"/>
      <c r="E22" s="4"/>
      <c r="F22" s="4"/>
      <c r="G22" s="4"/>
      <c r="H22" s="4"/>
      <c r="I22" s="4"/>
      <c r="J22" s="4"/>
      <c r="K22" s="4"/>
      <c r="L22" s="4"/>
    </row>
    <row r="23" spans="1:26" ht="15.75" customHeight="1">
      <c r="A23" s="4"/>
      <c r="B23" s="4"/>
      <c r="C23" s="79"/>
      <c r="D23" s="4"/>
      <c r="E23" s="4"/>
      <c r="F23" s="4"/>
      <c r="G23" s="4"/>
      <c r="H23" s="4"/>
      <c r="I23" s="4"/>
      <c r="J23" s="4"/>
      <c r="K23" s="4"/>
      <c r="L23" s="4"/>
    </row>
    <row r="24" spans="1:26" ht="15.75" customHeight="1">
      <c r="A24" s="4"/>
      <c r="B24" s="4"/>
      <c r="C24" s="79"/>
      <c r="D24" s="4"/>
      <c r="E24" s="4"/>
      <c r="F24" s="4"/>
      <c r="G24" s="4"/>
      <c r="H24" s="4"/>
      <c r="I24" s="4"/>
      <c r="J24" s="4"/>
      <c r="K24" s="4"/>
      <c r="L24" s="4"/>
    </row>
    <row r="25" spans="1:26" ht="15.75" customHeight="1">
      <c r="A25" s="4"/>
      <c r="B25" s="4"/>
      <c r="C25" s="79"/>
      <c r="D25" s="4"/>
      <c r="E25" s="4"/>
      <c r="F25" s="4"/>
      <c r="G25" s="4"/>
      <c r="H25" s="4"/>
      <c r="I25" s="4"/>
      <c r="J25" s="4"/>
      <c r="K25" s="4"/>
      <c r="L25" s="4"/>
    </row>
    <row r="26" spans="1:26" ht="15.75" customHeight="1">
      <c r="A26" s="4"/>
      <c r="B26" s="4"/>
      <c r="C26" s="79"/>
      <c r="D26" s="4"/>
      <c r="E26" s="4"/>
      <c r="F26" s="4"/>
      <c r="G26" s="4"/>
      <c r="H26" s="4"/>
      <c r="I26" s="4"/>
      <c r="J26" s="4"/>
      <c r="K26" s="4"/>
      <c r="L26" s="4"/>
    </row>
    <row r="27" spans="1:26" ht="15.75" customHeight="1">
      <c r="A27" s="4"/>
      <c r="B27" s="4"/>
      <c r="C27" s="79"/>
      <c r="D27" s="4"/>
      <c r="E27" s="4"/>
      <c r="F27" s="4"/>
      <c r="G27" s="4"/>
      <c r="H27" s="4"/>
      <c r="I27" s="4"/>
      <c r="J27" s="4"/>
      <c r="K27" s="4"/>
      <c r="L27" s="4"/>
    </row>
    <row r="28" spans="1:26" ht="15.75" customHeight="1">
      <c r="A28" s="4"/>
      <c r="B28" s="4"/>
      <c r="C28" s="79"/>
      <c r="D28" s="4"/>
      <c r="E28" s="4"/>
      <c r="F28" s="4"/>
      <c r="G28" s="4"/>
      <c r="H28" s="4"/>
      <c r="I28" s="4"/>
      <c r="J28" s="4"/>
      <c r="K28" s="4"/>
      <c r="L28" s="4"/>
    </row>
    <row r="29" spans="1:26" ht="15.75" customHeight="1">
      <c r="A29" s="4"/>
      <c r="B29" s="4"/>
      <c r="C29" s="79"/>
      <c r="D29" s="4"/>
      <c r="E29" s="4"/>
      <c r="F29" s="4"/>
      <c r="G29" s="4"/>
      <c r="H29" s="4"/>
      <c r="I29" s="4"/>
      <c r="J29" s="4"/>
      <c r="K29" s="4"/>
      <c r="L29" s="4"/>
    </row>
    <row r="30" spans="1:26" ht="15.75" customHeight="1">
      <c r="A30" s="4"/>
      <c r="B30" s="4"/>
      <c r="C30" s="79"/>
      <c r="D30" s="4"/>
      <c r="E30" s="4"/>
      <c r="F30" s="4"/>
      <c r="G30" s="4"/>
      <c r="H30" s="4"/>
      <c r="I30" s="4"/>
      <c r="J30" s="4"/>
      <c r="K30" s="4"/>
      <c r="L30" s="4"/>
    </row>
    <row r="31" spans="1:26" ht="15.75" customHeight="1">
      <c r="A31" s="4"/>
      <c r="B31" s="4"/>
      <c r="C31" s="79"/>
      <c r="D31" s="4"/>
      <c r="E31" s="4"/>
      <c r="F31" s="4"/>
      <c r="G31" s="4"/>
      <c r="H31" s="4"/>
      <c r="I31" s="4"/>
      <c r="J31" s="4"/>
      <c r="K31" s="4"/>
      <c r="L31" s="4"/>
    </row>
    <row r="32" spans="1:26" ht="15.75" customHeight="1">
      <c r="A32" s="4"/>
      <c r="B32" s="4"/>
      <c r="C32" s="79"/>
      <c r="D32" s="4"/>
      <c r="E32" s="4"/>
      <c r="F32" s="4"/>
      <c r="G32" s="4"/>
      <c r="H32" s="4"/>
      <c r="I32" s="4"/>
      <c r="J32" s="4"/>
      <c r="K32" s="4"/>
      <c r="L32" s="4"/>
    </row>
    <row r="33" spans="1:12" ht="15.75" customHeight="1">
      <c r="A33" s="4"/>
      <c r="B33" s="4"/>
      <c r="C33" s="79"/>
      <c r="D33" s="4"/>
      <c r="E33" s="4"/>
      <c r="F33" s="4"/>
      <c r="G33" s="4"/>
      <c r="H33" s="4"/>
      <c r="I33" s="4"/>
      <c r="J33" s="4"/>
      <c r="K33" s="4"/>
      <c r="L33" s="4"/>
    </row>
    <row r="34" spans="1:12" ht="15.75" customHeight="1">
      <c r="A34" s="4"/>
      <c r="B34" s="4"/>
      <c r="C34" s="79"/>
      <c r="D34" s="4"/>
      <c r="E34" s="4"/>
      <c r="F34" s="4"/>
      <c r="G34" s="4"/>
      <c r="H34" s="4"/>
      <c r="I34" s="4"/>
      <c r="J34" s="4"/>
      <c r="K34" s="4"/>
      <c r="L34" s="4"/>
    </row>
    <row r="35" spans="1:12" ht="15.75" customHeight="1">
      <c r="A35" s="4"/>
      <c r="B35" s="4"/>
      <c r="C35" s="79"/>
      <c r="D35" s="4"/>
      <c r="E35" s="4"/>
      <c r="F35" s="4"/>
      <c r="G35" s="4"/>
      <c r="H35" s="4"/>
      <c r="I35" s="4"/>
      <c r="J35" s="4"/>
      <c r="K35" s="4"/>
      <c r="L35" s="4"/>
    </row>
    <row r="36" spans="1:12" ht="15.75" customHeight="1">
      <c r="A36" s="4"/>
      <c r="B36" s="4"/>
      <c r="C36" s="79"/>
      <c r="D36" s="4"/>
      <c r="E36" s="4"/>
      <c r="F36" s="4"/>
      <c r="G36" s="4"/>
      <c r="H36" s="4"/>
      <c r="I36" s="4"/>
      <c r="J36" s="4"/>
      <c r="K36" s="4"/>
      <c r="L36" s="4"/>
    </row>
    <row r="37" spans="1:12" ht="15.75" customHeight="1">
      <c r="A37" s="4"/>
      <c r="B37" s="4"/>
      <c r="C37" s="79"/>
      <c r="D37" s="4"/>
      <c r="E37" s="4"/>
      <c r="F37" s="4"/>
      <c r="G37" s="4"/>
      <c r="H37" s="4"/>
      <c r="I37" s="4"/>
      <c r="J37" s="4"/>
      <c r="K37" s="4"/>
      <c r="L37" s="4"/>
    </row>
    <row r="38" spans="1:12" ht="15.75" customHeight="1">
      <c r="A38" s="4"/>
      <c r="B38" s="4"/>
      <c r="C38" s="79"/>
      <c r="D38" s="4"/>
      <c r="E38" s="4"/>
      <c r="F38" s="4"/>
      <c r="G38" s="4"/>
      <c r="H38" s="4"/>
      <c r="I38" s="4"/>
      <c r="J38" s="4"/>
      <c r="K38" s="4"/>
      <c r="L38" s="4"/>
    </row>
    <row r="39" spans="1:12" ht="15.75" customHeight="1">
      <c r="A39" s="4"/>
      <c r="B39" s="4"/>
      <c r="C39" s="79"/>
      <c r="D39" s="4"/>
      <c r="E39" s="4"/>
      <c r="F39" s="4"/>
      <c r="G39" s="4"/>
      <c r="H39" s="4"/>
      <c r="I39" s="4"/>
      <c r="J39" s="4"/>
      <c r="K39" s="4"/>
      <c r="L39" s="4"/>
    </row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K5:K6"/>
    <mergeCell ref="L5:L6"/>
    <mergeCell ref="A4:A6"/>
    <mergeCell ref="B4:B6"/>
    <mergeCell ref="C4:C6"/>
    <mergeCell ref="D4:F5"/>
    <mergeCell ref="G4:H4"/>
    <mergeCell ref="I4:J4"/>
    <mergeCell ref="K4:L4"/>
    <mergeCell ref="G5:G6"/>
    <mergeCell ref="H5:H6"/>
    <mergeCell ref="A21:B21"/>
    <mergeCell ref="I5:I6"/>
    <mergeCell ref="J5:J6"/>
  </mergeCells>
  <conditionalFormatting sqref="C12">
    <cfRule type="expression" dxfId="415" priority="1">
      <formula>IF(#REF!&lt;&gt;(($D12+$H12)-$L12),1,0)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4.42578125" defaultRowHeight="15" customHeight="1"/>
  <cols>
    <col min="1" max="1" width="8.42578125" customWidth="1"/>
    <col min="2" max="2" width="32.85546875" customWidth="1"/>
    <col min="3" max="3" width="34.28515625" customWidth="1"/>
    <col min="4" max="4" width="28.7109375" customWidth="1"/>
    <col min="5" max="5" width="15.42578125" customWidth="1"/>
    <col min="6" max="6" width="14.7109375" customWidth="1"/>
    <col min="7" max="7" width="14.85546875" customWidth="1"/>
    <col min="8" max="8" width="25.5703125" customWidth="1"/>
    <col min="9" max="9" width="26.7109375" customWidth="1"/>
    <col min="10" max="12" width="10" customWidth="1"/>
    <col min="13" max="26" width="14.42578125" customWidth="1"/>
  </cols>
  <sheetData>
    <row r="1" spans="1:26" ht="18.75" customHeight="1">
      <c r="A1" s="3" t="s">
        <v>51</v>
      </c>
      <c r="B1" s="3"/>
      <c r="C1" s="3"/>
      <c r="D1" s="3"/>
      <c r="E1" s="3"/>
      <c r="F1" s="3"/>
      <c r="G1" s="3"/>
      <c r="H1" s="3"/>
      <c r="I1" s="80"/>
      <c r="J1" s="80"/>
      <c r="K1" s="80"/>
      <c r="L1" s="80"/>
    </row>
    <row r="2" spans="1:26" ht="18.75" customHeight="1">
      <c r="A2" s="5" t="s">
        <v>1</v>
      </c>
      <c r="B2" s="81"/>
      <c r="C2" s="81" t="s">
        <v>2</v>
      </c>
      <c r="D2" s="81"/>
      <c r="E2" s="8"/>
      <c r="F2" s="176" t="s">
        <v>52</v>
      </c>
      <c r="G2" s="178"/>
      <c r="H2" s="9"/>
      <c r="I2" s="82" t="s">
        <v>4</v>
      </c>
      <c r="J2" s="83"/>
      <c r="K2" s="84"/>
      <c r="L2" s="84"/>
    </row>
    <row r="3" spans="1:26" ht="18.75" customHeight="1">
      <c r="A3" s="10" t="s">
        <v>5</v>
      </c>
      <c r="B3" s="85"/>
      <c r="C3" s="85"/>
      <c r="D3" s="85"/>
      <c r="E3" s="85"/>
      <c r="F3" s="85"/>
      <c r="G3" s="85"/>
      <c r="H3" s="85"/>
      <c r="I3" s="83"/>
      <c r="J3" s="83"/>
      <c r="K3" s="83"/>
      <c r="L3" s="83"/>
    </row>
    <row r="4" spans="1:26" ht="33" customHeight="1">
      <c r="A4" s="190" t="s">
        <v>35</v>
      </c>
      <c r="B4" s="188" t="s">
        <v>7</v>
      </c>
      <c r="C4" s="202" t="s">
        <v>53</v>
      </c>
      <c r="D4" s="203" t="s">
        <v>54</v>
      </c>
      <c r="E4" s="200" t="s">
        <v>55</v>
      </c>
      <c r="F4" s="173"/>
      <c r="G4" s="174"/>
      <c r="H4" s="189" t="s">
        <v>56</v>
      </c>
      <c r="I4" s="80"/>
      <c r="J4" s="80"/>
      <c r="K4" s="80"/>
      <c r="L4" s="80"/>
    </row>
    <row r="5" spans="1:26" ht="33" customHeight="1">
      <c r="A5" s="192"/>
      <c r="B5" s="192"/>
      <c r="C5" s="192"/>
      <c r="D5" s="192"/>
      <c r="E5" s="86" t="s">
        <v>57</v>
      </c>
      <c r="F5" s="86" t="s">
        <v>58</v>
      </c>
      <c r="G5" s="86" t="s">
        <v>59</v>
      </c>
      <c r="H5" s="192"/>
      <c r="I5" s="80"/>
      <c r="J5" s="80"/>
      <c r="K5" s="80"/>
      <c r="L5" s="80"/>
    </row>
    <row r="6" spans="1:26" ht="14.25" customHeight="1">
      <c r="A6" s="17">
        <v>1</v>
      </c>
      <c r="B6" s="18" t="s">
        <v>18</v>
      </c>
      <c r="C6" s="75">
        <v>1900</v>
      </c>
      <c r="D6" s="75">
        <v>0</v>
      </c>
      <c r="E6" s="75">
        <v>490</v>
      </c>
      <c r="F6" s="75">
        <v>0</v>
      </c>
      <c r="G6" s="75">
        <v>0</v>
      </c>
      <c r="H6" s="87">
        <f t="shared" ref="H6:H19" si="0">C6+D6-(E6+F6+G6)</f>
        <v>1410</v>
      </c>
      <c r="I6" s="80"/>
      <c r="J6" s="80"/>
      <c r="K6" s="80"/>
      <c r="L6" s="80"/>
      <c r="M6" s="80"/>
      <c r="N6" s="80"/>
      <c r="O6" s="80"/>
    </row>
    <row r="7" spans="1:26" ht="14.25" customHeight="1">
      <c r="A7" s="26">
        <v>2</v>
      </c>
      <c r="B7" s="27" t="s">
        <v>19</v>
      </c>
      <c r="C7" s="75">
        <v>500</v>
      </c>
      <c r="D7" s="75">
        <v>0</v>
      </c>
      <c r="E7" s="75">
        <v>20</v>
      </c>
      <c r="F7" s="75">
        <v>70</v>
      </c>
      <c r="G7" s="75">
        <v>10</v>
      </c>
      <c r="H7" s="87">
        <f t="shared" si="0"/>
        <v>400</v>
      </c>
      <c r="I7" s="80"/>
      <c r="J7" s="80"/>
      <c r="K7" s="80"/>
      <c r="L7" s="80"/>
      <c r="M7" s="80"/>
      <c r="N7" s="80"/>
      <c r="O7" s="80"/>
    </row>
    <row r="8" spans="1:26" ht="14.25" customHeight="1">
      <c r="A8" s="26">
        <v>3</v>
      </c>
      <c r="B8" s="27" t="s">
        <v>20</v>
      </c>
      <c r="C8" s="75">
        <v>2118</v>
      </c>
      <c r="D8" s="75">
        <v>2400</v>
      </c>
      <c r="E8" s="75">
        <v>2060</v>
      </c>
      <c r="F8" s="75">
        <v>0</v>
      </c>
      <c r="G8" s="75">
        <v>0</v>
      </c>
      <c r="H8" s="87">
        <f t="shared" si="0"/>
        <v>2458</v>
      </c>
      <c r="I8" s="80"/>
      <c r="J8" s="80"/>
      <c r="K8" s="80"/>
      <c r="L8" s="80"/>
      <c r="M8" s="80"/>
      <c r="N8" s="80"/>
      <c r="O8" s="80"/>
    </row>
    <row r="9" spans="1:26" ht="14.25" customHeight="1">
      <c r="A9" s="26">
        <v>4</v>
      </c>
      <c r="B9" s="27" t="s">
        <v>21</v>
      </c>
      <c r="C9" s="75">
        <v>1716</v>
      </c>
      <c r="D9" s="75">
        <v>0</v>
      </c>
      <c r="E9" s="75">
        <v>1716</v>
      </c>
      <c r="F9" s="75">
        <v>0</v>
      </c>
      <c r="G9" s="75">
        <v>0</v>
      </c>
      <c r="H9" s="87">
        <f t="shared" si="0"/>
        <v>0</v>
      </c>
      <c r="I9" s="80"/>
      <c r="J9" s="80"/>
      <c r="K9" s="80"/>
      <c r="L9" s="80"/>
      <c r="M9" s="80"/>
      <c r="N9" s="80"/>
      <c r="O9" s="80"/>
    </row>
    <row r="10" spans="1:26" ht="14.25" customHeight="1">
      <c r="A10" s="26">
        <v>5</v>
      </c>
      <c r="B10" s="27" t="s">
        <v>22</v>
      </c>
      <c r="C10" s="75">
        <v>30</v>
      </c>
      <c r="D10" s="75">
        <v>7600</v>
      </c>
      <c r="E10" s="88">
        <v>3595</v>
      </c>
      <c r="F10" s="88">
        <v>0</v>
      </c>
      <c r="G10" s="88">
        <v>0</v>
      </c>
      <c r="H10" s="87">
        <f t="shared" si="0"/>
        <v>4035</v>
      </c>
      <c r="I10" s="80"/>
      <c r="J10" s="80"/>
      <c r="K10" s="80"/>
      <c r="L10" s="80"/>
      <c r="M10" s="80"/>
      <c r="N10" s="80"/>
      <c r="O10" s="80"/>
    </row>
    <row r="11" spans="1:26" ht="14.25" customHeight="1">
      <c r="A11" s="26">
        <v>6</v>
      </c>
      <c r="B11" s="27" t="s">
        <v>23</v>
      </c>
      <c r="C11" s="75">
        <v>0</v>
      </c>
      <c r="D11" s="75">
        <v>2000</v>
      </c>
      <c r="E11" s="75">
        <v>2000</v>
      </c>
      <c r="F11" s="75">
        <v>0</v>
      </c>
      <c r="G11" s="75">
        <v>0</v>
      </c>
      <c r="H11" s="87">
        <f t="shared" si="0"/>
        <v>0</v>
      </c>
      <c r="I11" s="80"/>
      <c r="J11" s="80"/>
      <c r="K11" s="80"/>
      <c r="L11" s="80"/>
      <c r="M11" s="80"/>
      <c r="N11" s="80"/>
      <c r="O11" s="80"/>
    </row>
    <row r="12" spans="1:26" ht="14.25" customHeight="1">
      <c r="A12" s="26">
        <v>7</v>
      </c>
      <c r="B12" s="27" t="s">
        <v>24</v>
      </c>
      <c r="C12" s="41">
        <v>1996</v>
      </c>
      <c r="D12" s="41">
        <v>0</v>
      </c>
      <c r="E12" s="41">
        <v>680</v>
      </c>
      <c r="F12" s="41">
        <v>783</v>
      </c>
      <c r="G12" s="41">
        <v>369</v>
      </c>
      <c r="H12" s="87">
        <f t="shared" si="0"/>
        <v>164</v>
      </c>
      <c r="I12" s="80"/>
      <c r="J12" s="80"/>
      <c r="K12" s="80"/>
      <c r="L12" s="80"/>
      <c r="M12" s="80"/>
      <c r="N12" s="80"/>
      <c r="O12" s="80"/>
    </row>
    <row r="13" spans="1:26" ht="14.25" customHeight="1">
      <c r="A13" s="26">
        <v>8</v>
      </c>
      <c r="B13" s="27" t="s">
        <v>25</v>
      </c>
      <c r="C13" s="41">
        <v>0</v>
      </c>
      <c r="D13" s="41">
        <v>1000</v>
      </c>
      <c r="E13" s="41">
        <v>1000</v>
      </c>
      <c r="F13" s="41">
        <v>0</v>
      </c>
      <c r="G13" s="41">
        <v>0</v>
      </c>
      <c r="H13" s="87">
        <f t="shared" si="0"/>
        <v>0</v>
      </c>
      <c r="I13" s="80"/>
      <c r="J13" s="80"/>
      <c r="K13" s="80"/>
      <c r="L13" s="80"/>
      <c r="M13" s="80"/>
      <c r="N13" s="80"/>
      <c r="O13" s="80"/>
    </row>
    <row r="14" spans="1:26" ht="14.25" customHeight="1">
      <c r="A14" s="26">
        <v>9</v>
      </c>
      <c r="B14" s="27" t="s">
        <v>26</v>
      </c>
      <c r="C14" s="75">
        <v>458</v>
      </c>
      <c r="D14" s="75">
        <v>3700</v>
      </c>
      <c r="E14" s="75">
        <v>4136</v>
      </c>
      <c r="F14" s="75">
        <v>0</v>
      </c>
      <c r="G14" s="75">
        <v>0</v>
      </c>
      <c r="H14" s="87">
        <f t="shared" si="0"/>
        <v>22</v>
      </c>
      <c r="I14" s="80"/>
      <c r="J14" s="80"/>
      <c r="K14" s="80"/>
      <c r="L14" s="80"/>
      <c r="M14" s="80"/>
      <c r="N14" s="80"/>
      <c r="O14" s="80"/>
    </row>
    <row r="15" spans="1:26" ht="14.25" customHeight="1">
      <c r="A15" s="26">
        <v>10</v>
      </c>
      <c r="B15" s="27" t="s">
        <v>27</v>
      </c>
      <c r="C15" s="75">
        <v>1872</v>
      </c>
      <c r="D15" s="89">
        <v>0</v>
      </c>
      <c r="E15" s="75">
        <v>872</v>
      </c>
      <c r="F15" s="75">
        <v>1000</v>
      </c>
      <c r="G15" s="75">
        <v>0</v>
      </c>
      <c r="H15" s="87">
        <f t="shared" si="0"/>
        <v>0</v>
      </c>
      <c r="I15" s="80"/>
      <c r="J15" s="80"/>
      <c r="K15" s="80"/>
      <c r="L15" s="80"/>
      <c r="M15" s="80"/>
      <c r="N15" s="80"/>
      <c r="O15" s="80"/>
    </row>
    <row r="16" spans="1:26" ht="15.75" customHeight="1">
      <c r="A16" s="26">
        <v>11</v>
      </c>
      <c r="B16" s="27" t="s">
        <v>28</v>
      </c>
      <c r="C16" s="90">
        <v>670</v>
      </c>
      <c r="D16" s="90">
        <v>1000</v>
      </c>
      <c r="E16" s="90">
        <v>1665</v>
      </c>
      <c r="F16" s="90">
        <v>0</v>
      </c>
      <c r="G16" s="90">
        <v>0</v>
      </c>
      <c r="H16" s="87">
        <f t="shared" si="0"/>
        <v>5</v>
      </c>
      <c r="I16" s="80"/>
      <c r="J16" s="80"/>
      <c r="K16" s="80"/>
      <c r="L16" s="80"/>
      <c r="M16" s="80"/>
      <c r="N16" s="80"/>
      <c r="O16" s="80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</row>
    <row r="17" spans="1:26" ht="14.25" customHeight="1">
      <c r="A17" s="26">
        <v>12</v>
      </c>
      <c r="B17" s="27" t="s">
        <v>29</v>
      </c>
      <c r="C17" s="75">
        <v>940</v>
      </c>
      <c r="D17" s="75">
        <v>0</v>
      </c>
      <c r="E17" s="75">
        <v>670</v>
      </c>
      <c r="F17" s="75">
        <v>0</v>
      </c>
      <c r="G17" s="75">
        <v>0</v>
      </c>
      <c r="H17" s="87">
        <f t="shared" si="0"/>
        <v>270</v>
      </c>
      <c r="I17" s="80"/>
      <c r="J17" s="80"/>
      <c r="K17" s="80"/>
      <c r="L17" s="80"/>
      <c r="M17" s="80"/>
      <c r="N17" s="80"/>
      <c r="O17" s="80"/>
    </row>
    <row r="18" spans="1:26" ht="14.25" customHeight="1">
      <c r="A18" s="26">
        <v>13</v>
      </c>
      <c r="B18" s="43" t="s">
        <v>30</v>
      </c>
      <c r="C18" s="92">
        <v>9221</v>
      </c>
      <c r="D18" s="92">
        <v>2212</v>
      </c>
      <c r="E18" s="92">
        <v>311</v>
      </c>
      <c r="F18" s="92">
        <v>1369</v>
      </c>
      <c r="G18" s="92">
        <v>726</v>
      </c>
      <c r="H18" s="87">
        <f t="shared" si="0"/>
        <v>9027</v>
      </c>
      <c r="I18" s="80"/>
      <c r="J18" s="80"/>
      <c r="K18" s="80"/>
      <c r="L18" s="80"/>
      <c r="M18" s="80"/>
      <c r="N18" s="80"/>
      <c r="O18" s="80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4.25" customHeight="1">
      <c r="A19" s="26">
        <v>14</v>
      </c>
      <c r="B19" s="27" t="s">
        <v>31</v>
      </c>
      <c r="C19" s="94">
        <v>3000</v>
      </c>
      <c r="D19" s="94">
        <v>0</v>
      </c>
      <c r="E19" s="94">
        <v>0</v>
      </c>
      <c r="F19" s="94">
        <v>3000</v>
      </c>
      <c r="G19" s="94">
        <v>0</v>
      </c>
      <c r="H19" s="87">
        <f t="shared" si="0"/>
        <v>0</v>
      </c>
      <c r="I19" s="80"/>
      <c r="J19" s="80"/>
      <c r="K19" s="80"/>
      <c r="L19" s="80"/>
      <c r="M19" s="80"/>
      <c r="N19" s="80"/>
      <c r="O19" s="80"/>
    </row>
    <row r="20" spans="1:26" ht="14.25" customHeight="1">
      <c r="A20" s="185" t="s">
        <v>32</v>
      </c>
      <c r="B20" s="186"/>
      <c r="C20" s="87">
        <f t="shared" ref="C20:H20" si="1">SUM(C6:C19)</f>
        <v>24421</v>
      </c>
      <c r="D20" s="87">
        <f t="shared" si="1"/>
        <v>19912</v>
      </c>
      <c r="E20" s="87">
        <f t="shared" si="1"/>
        <v>19215</v>
      </c>
      <c r="F20" s="87">
        <f t="shared" si="1"/>
        <v>6222</v>
      </c>
      <c r="G20" s="87">
        <f t="shared" si="1"/>
        <v>1105</v>
      </c>
      <c r="H20" s="87">
        <f t="shared" si="1"/>
        <v>17791</v>
      </c>
      <c r="I20" s="80"/>
      <c r="J20" s="80"/>
      <c r="K20" s="80"/>
      <c r="L20" s="80"/>
      <c r="M20" s="80"/>
      <c r="N20" s="80"/>
      <c r="O20" s="80"/>
    </row>
    <row r="21" spans="1:26" ht="14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26" ht="14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26" ht="14.2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26" ht="14.2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26" ht="14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26" ht="14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26" ht="14.2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26" ht="14.2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26" ht="14.2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26" ht="14.2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26" ht="14.2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26" ht="14.2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4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4.2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4.2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4.2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4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4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4.2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H4:H5"/>
    <mergeCell ref="A20:B20"/>
    <mergeCell ref="F2:G2"/>
    <mergeCell ref="A4:A5"/>
    <mergeCell ref="B4:B5"/>
    <mergeCell ref="C4:C5"/>
    <mergeCell ref="D4:D5"/>
    <mergeCell ref="E4:G4"/>
  </mergeCells>
  <conditionalFormatting sqref="E6:G6">
    <cfRule type="expression" dxfId="414" priority="1">
      <formula>IF(($E6+$F6+$G6)&gt;($C6+$D6),1,0)</formula>
    </cfRule>
  </conditionalFormatting>
  <conditionalFormatting sqref="E7:G7">
    <cfRule type="expression" dxfId="413" priority="2">
      <formula>IF(($E7+$F7+$G7)&gt;($C7+$D7),1,0)</formula>
    </cfRule>
  </conditionalFormatting>
  <conditionalFormatting sqref="E8:G8">
    <cfRule type="expression" dxfId="412" priority="3">
      <formula>IF(($E8+$F8+$G8)&gt;($C8+$D8),1,0)</formula>
    </cfRule>
  </conditionalFormatting>
  <conditionalFormatting sqref="E8:G8">
    <cfRule type="expression" dxfId="411" priority="4">
      <formula>IF(($E8+$F8+$G8)&gt;($C8+$D8),1,0)</formula>
    </cfRule>
  </conditionalFormatting>
  <conditionalFormatting sqref="E9:G9">
    <cfRule type="expression" dxfId="410" priority="5">
      <formula>IF(($E9+$F9+$G9)&gt;($C9+$D9),1,0)</formula>
    </cfRule>
  </conditionalFormatting>
  <conditionalFormatting sqref="E10:G10">
    <cfRule type="expression" dxfId="409" priority="6">
      <formula>IF(($E10+$F10+$G10)&gt;($C10+$D10),1,0)</formula>
    </cfRule>
  </conditionalFormatting>
  <conditionalFormatting sqref="E11:G11">
    <cfRule type="expression" dxfId="408" priority="7">
      <formula>IF(($E11+$F11+$G11)&gt;($C11+$D11),1,0)</formula>
    </cfRule>
  </conditionalFormatting>
  <conditionalFormatting sqref="E12:G12">
    <cfRule type="expression" dxfId="407" priority="8">
      <formula>IF(($E12+$F12+$G12)&gt;($C12+$D12),1,0)</formula>
    </cfRule>
  </conditionalFormatting>
  <conditionalFormatting sqref="E13:G13">
    <cfRule type="expression" dxfId="406" priority="9">
      <formula>IF(($E13+$F13+$G13)&gt;($C13+$D13),1,0)</formula>
    </cfRule>
  </conditionalFormatting>
  <conditionalFormatting sqref="E14:G14">
    <cfRule type="expression" dxfId="405" priority="10">
      <formula>IF(($E14+$F14+$G14)&gt;($C14+$D14),1,0)</formula>
    </cfRule>
  </conditionalFormatting>
  <conditionalFormatting sqref="E16:G16">
    <cfRule type="expression" dxfId="404" priority="11">
      <formula>IF(($E16+$F16+$G16)&gt;($C16+$D16),1,0)</formula>
    </cfRule>
  </conditionalFormatting>
  <conditionalFormatting sqref="E17:G17">
    <cfRule type="expression" dxfId="403" priority="12">
      <formula>IF(($E17+$F17+$G17)&gt;($C17+$D17),1,0)</formula>
    </cfRule>
  </conditionalFormatting>
  <conditionalFormatting sqref="E18:G18">
    <cfRule type="expression" dxfId="402" priority="13">
      <formula>IF(($E18+$F18+$G18)&gt;($C18+$D18),1,0)</formula>
    </cfRule>
  </conditionalFormatting>
  <conditionalFormatting sqref="E19:G19">
    <cfRule type="expression" dxfId="401" priority="14">
      <formula>IF(($E19+$F19+$G19)&gt;($C19+$D19),1,0)</formula>
    </cfRule>
  </conditionalFormatting>
  <conditionalFormatting sqref="H6:H19">
    <cfRule type="cellIs" dxfId="400" priority="15" operator="lessThan">
      <formula>0</formula>
    </cfRule>
  </conditionalFormatting>
  <pageMargins left="0.7" right="0.7" top="0.75" bottom="0.75" header="0" footer="0"/>
  <pageSetup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14.42578125" defaultRowHeight="15" customHeight="1"/>
  <cols>
    <col min="1" max="1" width="9.42578125" customWidth="1"/>
    <col min="2" max="2" width="33" customWidth="1"/>
    <col min="3" max="3" width="17" customWidth="1"/>
    <col min="4" max="4" width="15.7109375" customWidth="1"/>
    <col min="5" max="5" width="16.42578125" customWidth="1"/>
    <col min="6" max="6" width="15" customWidth="1"/>
    <col min="7" max="7" width="13.7109375" customWidth="1"/>
    <col min="8" max="8" width="10" customWidth="1"/>
    <col min="9" max="9" width="21.7109375" customWidth="1"/>
    <col min="10" max="10" width="13.28515625" customWidth="1"/>
    <col min="11" max="11" width="10" customWidth="1"/>
    <col min="12" max="12" width="18.7109375" customWidth="1"/>
    <col min="13" max="13" width="20.28515625" customWidth="1"/>
    <col min="14" max="14" width="23.28515625" customWidth="1"/>
    <col min="15" max="15" width="21.7109375" customWidth="1"/>
    <col min="16" max="16" width="14.28515625" customWidth="1"/>
    <col min="17" max="17" width="14" customWidth="1"/>
    <col min="18" max="18" width="12.85546875" customWidth="1"/>
    <col min="19" max="19" width="17.7109375" customWidth="1"/>
    <col min="20" max="26" width="8" customWidth="1"/>
  </cols>
  <sheetData>
    <row r="1" spans="1:26" ht="20.25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6" ht="16.5" customHeight="1">
      <c r="A2" s="5" t="s">
        <v>1</v>
      </c>
      <c r="B2" s="81"/>
      <c r="C2" s="81"/>
      <c r="D2" s="81"/>
      <c r="E2" s="81"/>
      <c r="F2" s="81"/>
      <c r="G2" s="81"/>
      <c r="H2" s="81"/>
      <c r="I2" s="83"/>
      <c r="J2" s="83"/>
      <c r="K2" s="83"/>
      <c r="L2" s="83"/>
      <c r="M2" s="83"/>
      <c r="N2" s="83"/>
      <c r="O2" s="83"/>
      <c r="P2" s="95"/>
      <c r="Q2" s="176" t="s">
        <v>61</v>
      </c>
      <c r="R2" s="177"/>
      <c r="S2" s="178"/>
    </row>
    <row r="3" spans="1:26" ht="23.25" customHeight="1">
      <c r="A3" s="96" t="s">
        <v>62</v>
      </c>
      <c r="B3" s="85"/>
      <c r="C3" s="85"/>
      <c r="D3" s="85"/>
      <c r="E3" s="85"/>
      <c r="F3" s="85"/>
      <c r="G3" s="85"/>
      <c r="H3" s="85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26" ht="43.5" customHeight="1">
      <c r="A4" s="188" t="s">
        <v>6</v>
      </c>
      <c r="B4" s="188" t="s">
        <v>7</v>
      </c>
      <c r="C4" s="205" t="s">
        <v>63</v>
      </c>
      <c r="D4" s="173"/>
      <c r="E4" s="173"/>
      <c r="F4" s="174"/>
      <c r="G4" s="206" t="s">
        <v>64</v>
      </c>
      <c r="H4" s="173"/>
      <c r="I4" s="174"/>
      <c r="J4" s="207" t="s">
        <v>65</v>
      </c>
      <c r="K4" s="173"/>
      <c r="L4" s="174"/>
      <c r="M4" s="204" t="s">
        <v>66</v>
      </c>
      <c r="N4" s="204" t="s">
        <v>67</v>
      </c>
      <c r="O4" s="204" t="s">
        <v>68</v>
      </c>
      <c r="P4" s="208" t="s">
        <v>69</v>
      </c>
      <c r="Q4" s="173"/>
      <c r="R4" s="173"/>
      <c r="S4" s="174"/>
    </row>
    <row r="5" spans="1:26" ht="48.75" customHeight="1">
      <c r="A5" s="192"/>
      <c r="B5" s="192"/>
      <c r="C5" s="97" t="s">
        <v>70</v>
      </c>
      <c r="D5" s="97" t="s">
        <v>71</v>
      </c>
      <c r="E5" s="97" t="s">
        <v>72</v>
      </c>
      <c r="F5" s="97" t="s">
        <v>73</v>
      </c>
      <c r="G5" s="98" t="s">
        <v>74</v>
      </c>
      <c r="H5" s="98" t="s">
        <v>75</v>
      </c>
      <c r="I5" s="98" t="s">
        <v>76</v>
      </c>
      <c r="J5" s="99" t="s">
        <v>74</v>
      </c>
      <c r="K5" s="99" t="s">
        <v>75</v>
      </c>
      <c r="L5" s="99" t="s">
        <v>76</v>
      </c>
      <c r="M5" s="192"/>
      <c r="N5" s="192"/>
      <c r="O5" s="192"/>
      <c r="P5" s="100" t="s">
        <v>77</v>
      </c>
      <c r="Q5" s="100" t="s">
        <v>78</v>
      </c>
      <c r="R5" s="100" t="s">
        <v>79</v>
      </c>
      <c r="S5" s="100" t="s">
        <v>80</v>
      </c>
    </row>
    <row r="6" spans="1:26" ht="14.25" customHeight="1">
      <c r="A6" s="17">
        <v>1</v>
      </c>
      <c r="B6" s="18" t="s">
        <v>18</v>
      </c>
      <c r="C6" s="101"/>
      <c r="D6" s="101"/>
      <c r="E6" s="102">
        <v>0</v>
      </c>
      <c r="F6" s="103">
        <v>2</v>
      </c>
      <c r="G6" s="103">
        <v>2</v>
      </c>
      <c r="H6" s="103">
        <v>2</v>
      </c>
      <c r="I6" s="103">
        <v>6</v>
      </c>
      <c r="J6" s="103">
        <v>2</v>
      </c>
      <c r="K6" s="103">
        <v>2</v>
      </c>
      <c r="L6" s="103">
        <v>6</v>
      </c>
      <c r="M6" s="103">
        <v>3</v>
      </c>
      <c r="N6" s="103">
        <v>0</v>
      </c>
      <c r="O6" s="103">
        <v>3</v>
      </c>
      <c r="P6" s="103">
        <v>0</v>
      </c>
      <c r="Q6" s="103">
        <v>3</v>
      </c>
      <c r="R6" s="103">
        <v>0</v>
      </c>
      <c r="S6" s="103">
        <v>0</v>
      </c>
    </row>
    <row r="7" spans="1:26" ht="14.25" customHeight="1">
      <c r="A7" s="26">
        <v>2</v>
      </c>
      <c r="B7" s="27" t="s">
        <v>19</v>
      </c>
      <c r="C7" s="104"/>
      <c r="D7" s="104"/>
      <c r="E7" s="105">
        <v>0</v>
      </c>
      <c r="F7" s="75">
        <v>1</v>
      </c>
      <c r="G7" s="75">
        <v>1</v>
      </c>
      <c r="H7" s="75">
        <v>2</v>
      </c>
      <c r="I7" s="75">
        <v>4</v>
      </c>
      <c r="J7" s="75">
        <v>1</v>
      </c>
      <c r="K7" s="75">
        <v>2</v>
      </c>
      <c r="L7" s="75">
        <v>4</v>
      </c>
      <c r="M7" s="75">
        <v>5</v>
      </c>
      <c r="N7" s="75">
        <v>0</v>
      </c>
      <c r="O7" s="75">
        <v>5</v>
      </c>
      <c r="P7" s="75">
        <v>1</v>
      </c>
      <c r="Q7" s="75">
        <v>4</v>
      </c>
      <c r="R7" s="75">
        <v>0</v>
      </c>
      <c r="S7" s="75">
        <v>0</v>
      </c>
    </row>
    <row r="8" spans="1:26" ht="14.25" customHeight="1">
      <c r="A8" s="26">
        <v>3</v>
      </c>
      <c r="B8" s="27" t="s">
        <v>20</v>
      </c>
      <c r="C8" s="104"/>
      <c r="D8" s="104"/>
      <c r="E8" s="102">
        <v>1</v>
      </c>
      <c r="F8" s="103">
        <v>0</v>
      </c>
      <c r="G8" s="103">
        <v>1</v>
      </c>
      <c r="H8" s="103">
        <v>0</v>
      </c>
      <c r="I8" s="103">
        <v>4</v>
      </c>
      <c r="J8" s="103">
        <v>1</v>
      </c>
      <c r="K8" s="103">
        <v>0</v>
      </c>
      <c r="L8" s="103">
        <v>4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</row>
    <row r="9" spans="1:26" ht="14.25" customHeight="1">
      <c r="A9" s="26">
        <v>4</v>
      </c>
      <c r="B9" s="27" t="s">
        <v>21</v>
      </c>
      <c r="C9" s="104"/>
      <c r="D9" s="104"/>
      <c r="E9" s="105">
        <v>0</v>
      </c>
      <c r="F9" s="75">
        <v>0</v>
      </c>
      <c r="G9" s="106">
        <v>2</v>
      </c>
      <c r="H9" s="107">
        <v>0</v>
      </c>
      <c r="I9" s="107">
        <v>0</v>
      </c>
      <c r="J9" s="107">
        <v>1</v>
      </c>
      <c r="K9" s="107">
        <v>0</v>
      </c>
      <c r="L9" s="107">
        <v>0</v>
      </c>
      <c r="M9" s="107">
        <v>1</v>
      </c>
      <c r="N9" s="107">
        <v>0</v>
      </c>
      <c r="O9" s="107">
        <v>1</v>
      </c>
      <c r="P9" s="107">
        <v>0</v>
      </c>
      <c r="Q9" s="107">
        <v>1</v>
      </c>
      <c r="R9" s="107">
        <v>0</v>
      </c>
      <c r="S9" s="107">
        <v>0</v>
      </c>
    </row>
    <row r="10" spans="1:26" ht="14.25" customHeight="1">
      <c r="A10" s="26">
        <v>5</v>
      </c>
      <c r="B10" s="27" t="s">
        <v>22</v>
      </c>
      <c r="C10" s="104"/>
      <c r="D10" s="104"/>
      <c r="E10" s="10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</row>
    <row r="11" spans="1:26" ht="14.25" customHeight="1">
      <c r="A11" s="26">
        <v>6</v>
      </c>
      <c r="B11" s="27" t="s">
        <v>23</v>
      </c>
      <c r="C11" s="104"/>
      <c r="D11" s="104"/>
      <c r="E11" s="10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25"/>
      <c r="U11" s="25"/>
      <c r="V11" s="25"/>
      <c r="W11" s="25"/>
      <c r="X11" s="25"/>
      <c r="Y11" s="25"/>
      <c r="Z11" s="25"/>
    </row>
    <row r="12" spans="1:26" ht="14.25" customHeight="1">
      <c r="A12" s="26">
        <v>7</v>
      </c>
      <c r="B12" s="27" t="s">
        <v>24</v>
      </c>
      <c r="C12" s="104"/>
      <c r="D12" s="104"/>
      <c r="E12" s="105">
        <v>1</v>
      </c>
      <c r="F12" s="75">
        <v>0</v>
      </c>
      <c r="G12" s="75">
        <v>1</v>
      </c>
      <c r="H12" s="75">
        <v>0</v>
      </c>
      <c r="I12" s="75">
        <v>2</v>
      </c>
      <c r="J12" s="75">
        <v>1</v>
      </c>
      <c r="K12" s="75">
        <v>0</v>
      </c>
      <c r="L12" s="75">
        <v>2</v>
      </c>
      <c r="M12" s="75">
        <v>3</v>
      </c>
      <c r="N12" s="75">
        <v>0</v>
      </c>
      <c r="O12" s="75">
        <v>3</v>
      </c>
      <c r="P12" s="75">
        <v>0</v>
      </c>
      <c r="Q12" s="75">
        <v>3</v>
      </c>
      <c r="R12" s="75">
        <v>0</v>
      </c>
      <c r="S12" s="75">
        <v>0</v>
      </c>
    </row>
    <row r="13" spans="1:26" ht="14.25" customHeight="1">
      <c r="A13" s="26">
        <v>8</v>
      </c>
      <c r="B13" s="27" t="s">
        <v>25</v>
      </c>
      <c r="C13" s="104"/>
      <c r="D13" s="104"/>
      <c r="E13" s="108">
        <v>0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</row>
    <row r="14" spans="1:26" ht="14.25" customHeight="1">
      <c r="A14" s="26">
        <v>9</v>
      </c>
      <c r="B14" s="27" t="s">
        <v>26</v>
      </c>
      <c r="C14" s="104"/>
      <c r="D14" s="104"/>
      <c r="E14" s="10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1:26" ht="15.75" customHeight="1">
      <c r="A15" s="26">
        <v>10</v>
      </c>
      <c r="B15" s="27" t="s">
        <v>27</v>
      </c>
      <c r="C15" s="104"/>
      <c r="D15" s="104"/>
      <c r="E15" s="105">
        <v>1</v>
      </c>
      <c r="F15" s="110">
        <v>1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/>
      <c r="U15" s="112"/>
      <c r="V15" s="112"/>
      <c r="W15" s="112"/>
      <c r="X15" s="112"/>
      <c r="Y15" s="112"/>
      <c r="Z15" s="112"/>
    </row>
    <row r="16" spans="1:26" ht="15.75" customHeight="1">
      <c r="A16" s="26">
        <v>11</v>
      </c>
      <c r="B16" s="27" t="s">
        <v>28</v>
      </c>
      <c r="C16" s="104"/>
      <c r="D16" s="104"/>
      <c r="E16" s="113">
        <v>0</v>
      </c>
      <c r="F16" s="110">
        <v>1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91"/>
      <c r="U16" s="91"/>
      <c r="V16" s="91"/>
      <c r="W16" s="91"/>
      <c r="X16" s="91"/>
      <c r="Y16" s="91"/>
      <c r="Z16" s="91"/>
    </row>
    <row r="17" spans="1:19" ht="14.25" customHeight="1">
      <c r="A17" s="26">
        <v>12</v>
      </c>
      <c r="B17" s="27" t="s">
        <v>29</v>
      </c>
      <c r="C17" s="104"/>
      <c r="D17" s="104"/>
      <c r="E17" s="105">
        <v>0</v>
      </c>
      <c r="F17" s="75">
        <v>1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</row>
    <row r="18" spans="1:19" ht="14.25" customHeight="1">
      <c r="A18" s="26">
        <v>13</v>
      </c>
      <c r="B18" s="43" t="s">
        <v>30</v>
      </c>
      <c r="C18" s="104"/>
      <c r="D18" s="104"/>
      <c r="E18" s="10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</row>
    <row r="19" spans="1:19" ht="25.5" customHeight="1">
      <c r="A19" s="26">
        <v>14</v>
      </c>
      <c r="B19" s="27" t="s">
        <v>31</v>
      </c>
      <c r="C19" s="104"/>
      <c r="D19" s="104"/>
      <c r="E19" s="10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</row>
    <row r="20" spans="1:19" ht="14.25" customHeight="1">
      <c r="A20" s="172" t="s">
        <v>32</v>
      </c>
      <c r="B20" s="174"/>
      <c r="C20" s="114"/>
      <c r="D20" s="114"/>
      <c r="E20" s="115">
        <f t="shared" ref="E20:S20" si="0">SUM(E6:E19)</f>
        <v>3</v>
      </c>
      <c r="F20" s="115">
        <f t="shared" si="0"/>
        <v>7</v>
      </c>
      <c r="G20" s="115">
        <f t="shared" si="0"/>
        <v>7</v>
      </c>
      <c r="H20" s="115">
        <f t="shared" si="0"/>
        <v>4</v>
      </c>
      <c r="I20" s="115">
        <f t="shared" si="0"/>
        <v>16</v>
      </c>
      <c r="J20" s="115">
        <f t="shared" si="0"/>
        <v>6</v>
      </c>
      <c r="K20" s="115">
        <f t="shared" si="0"/>
        <v>4</v>
      </c>
      <c r="L20" s="115">
        <f t="shared" si="0"/>
        <v>16</v>
      </c>
      <c r="M20" s="115">
        <f t="shared" si="0"/>
        <v>12</v>
      </c>
      <c r="N20" s="115">
        <f t="shared" si="0"/>
        <v>0</v>
      </c>
      <c r="O20" s="115">
        <f t="shared" si="0"/>
        <v>12</v>
      </c>
      <c r="P20" s="115">
        <f t="shared" si="0"/>
        <v>1</v>
      </c>
      <c r="Q20" s="115">
        <f t="shared" si="0"/>
        <v>11</v>
      </c>
      <c r="R20" s="115">
        <f t="shared" si="0"/>
        <v>0</v>
      </c>
      <c r="S20" s="115">
        <f t="shared" si="0"/>
        <v>0</v>
      </c>
    </row>
    <row r="21" spans="1:19" ht="14.25" customHeight="1"/>
    <row r="22" spans="1:19" ht="14.25" customHeight="1"/>
    <row r="23" spans="1:19" ht="14.25" customHeight="1"/>
    <row r="24" spans="1:19" ht="14.25" customHeight="1"/>
    <row r="25" spans="1:19" ht="14.25" customHeight="1"/>
    <row r="26" spans="1:19" ht="14.25" customHeight="1"/>
    <row r="27" spans="1:19" ht="14.25" customHeight="1"/>
    <row r="28" spans="1:19" ht="14.25" customHeight="1"/>
    <row r="29" spans="1:19" ht="14.25" customHeight="1"/>
    <row r="30" spans="1:19" ht="14.25" customHeight="1"/>
    <row r="31" spans="1:19" ht="14.25" customHeight="1"/>
    <row r="32" spans="1:1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N4:N5"/>
    <mergeCell ref="O4:O5"/>
    <mergeCell ref="A20:B20"/>
    <mergeCell ref="Q2:S2"/>
    <mergeCell ref="A4:A5"/>
    <mergeCell ref="B4:B5"/>
    <mergeCell ref="C4:F4"/>
    <mergeCell ref="G4:I4"/>
    <mergeCell ref="J4:L4"/>
    <mergeCell ref="M4:M5"/>
    <mergeCell ref="P4:S4"/>
  </mergeCells>
  <conditionalFormatting sqref="P7:S18">
    <cfRule type="expression" dxfId="399" priority="1">
      <formula>IF(($P7+$Q7+$R7+$S7)&lt;&gt;$M7,1,0)</formula>
    </cfRule>
  </conditionalFormatting>
  <conditionalFormatting sqref="P7:S7">
    <cfRule type="expression" dxfId="398" priority="2">
      <formula>IF(($P7+$Q7+$R7+$S7)&lt;&gt;$M7,1,0)</formula>
    </cfRule>
  </conditionalFormatting>
  <conditionalFormatting sqref="P8:S8">
    <cfRule type="expression" dxfId="397" priority="3">
      <formula>IF(($P8+$Q8+$R8+$S8)&lt;&gt;$M8,1,0)</formula>
    </cfRule>
  </conditionalFormatting>
  <conditionalFormatting sqref="P9:S9">
    <cfRule type="expression" dxfId="396" priority="4">
      <formula>IF(($P9+$Q9+$R9+$S9)&lt;&gt;$M9,1,0)</formula>
    </cfRule>
  </conditionalFormatting>
  <conditionalFormatting sqref="P10:S10">
    <cfRule type="expression" dxfId="395" priority="5">
      <formula>IF(($P10+$Q10+$R10+$S10)&lt;&gt;$M10,1,0)</formula>
    </cfRule>
  </conditionalFormatting>
  <conditionalFormatting sqref="P11:S11">
    <cfRule type="expression" dxfId="394" priority="6">
      <formula>IF(($P11+$Q11+$R11+$S11)&lt;&gt;$M11,1,0)</formula>
    </cfRule>
  </conditionalFormatting>
  <conditionalFormatting sqref="P12:S12">
    <cfRule type="expression" dxfId="393" priority="7">
      <formula>IF(($P12+$Q12+$R12+$S12)&lt;&gt;$M12,1,0)</formula>
    </cfRule>
  </conditionalFormatting>
  <conditionalFormatting sqref="P14:S14">
    <cfRule type="expression" dxfId="392" priority="8">
      <formula>IF(($P14+$Q14+$R14+$S14)&lt;&gt;$M14,1,0)</formula>
    </cfRule>
  </conditionalFormatting>
  <conditionalFormatting sqref="P15:S15">
    <cfRule type="expression" dxfId="391" priority="9">
      <formula>IF(($P15+$Q15+$R15+$S15)&lt;&gt;$M15,1,0)</formula>
    </cfRule>
  </conditionalFormatting>
  <conditionalFormatting sqref="P16:S16">
    <cfRule type="expression" dxfId="390" priority="10">
      <formula>IF(($P16+$Q16+$R16+$S16)&lt;&gt;$M16,1,0)</formula>
    </cfRule>
  </conditionalFormatting>
  <conditionalFormatting sqref="P17:S17">
    <cfRule type="expression" dxfId="389" priority="11">
      <formula>IF(($P17+$Q17+$R17+$S17)&lt;&gt;$M17,1,0)</formula>
    </cfRule>
  </conditionalFormatting>
  <conditionalFormatting sqref="P18:S18">
    <cfRule type="expression" dxfId="388" priority="12">
      <formula>IF(($P18+$Q18+$R18+$S18)&lt;&gt;$M18,1,0)</formula>
    </cfRule>
  </conditionalFormatting>
  <conditionalFormatting sqref="P7:S18">
    <cfRule type="expression" dxfId="387" priority="13">
      <formula>IF(($P7+$Q7+$R7+$S7)&lt;&gt;$M7,1,0)</formula>
    </cfRule>
  </conditionalFormatting>
  <conditionalFormatting sqref="P7:S7">
    <cfRule type="expression" dxfId="386" priority="14">
      <formula>IF(($P7+$Q7+$R7+$S7)&lt;&gt;$M7,1,0)</formula>
    </cfRule>
  </conditionalFormatting>
  <conditionalFormatting sqref="P8:S8">
    <cfRule type="expression" dxfId="385" priority="15">
      <formula>IF(($P8+$Q8+$R8+$S8)&lt;&gt;$M8,1,0)</formula>
    </cfRule>
  </conditionalFormatting>
  <conditionalFormatting sqref="P9:S9">
    <cfRule type="expression" dxfId="384" priority="16">
      <formula>IF(($P9+$Q9+$R9+$S9)&lt;&gt;$M9,1,0)</formula>
    </cfRule>
  </conditionalFormatting>
  <conditionalFormatting sqref="P10:S10">
    <cfRule type="expression" dxfId="383" priority="17">
      <formula>IF(($P10+$Q10+$R10+$S10)&lt;&gt;$M10,1,0)</formula>
    </cfRule>
  </conditionalFormatting>
  <conditionalFormatting sqref="P11:S11">
    <cfRule type="expression" dxfId="382" priority="18">
      <formula>IF(($P11+$Q11+$R11+$S11)&lt;&gt;$M11,1,0)</formula>
    </cfRule>
  </conditionalFormatting>
  <conditionalFormatting sqref="P12:S12">
    <cfRule type="expression" dxfId="381" priority="19">
      <formula>IF(($P12+$Q12+$R12+$S12)&lt;&gt;$M12,1,0)</formula>
    </cfRule>
  </conditionalFormatting>
  <conditionalFormatting sqref="P14:S14">
    <cfRule type="expression" dxfId="380" priority="20">
      <formula>IF(($P14+$Q14+$R14+$S14)&lt;&gt;$M14,1,0)</formula>
    </cfRule>
  </conditionalFormatting>
  <conditionalFormatting sqref="P15:S15">
    <cfRule type="expression" dxfId="379" priority="21">
      <formula>IF(($P15+$Q15+$R15+$S15)&lt;&gt;$M15,1,0)</formula>
    </cfRule>
  </conditionalFormatting>
  <conditionalFormatting sqref="P16:S16">
    <cfRule type="expression" dxfId="378" priority="22">
      <formula>IF(($P16+$Q16+$R16+$S16)&lt;&gt;$M16,1,0)</formula>
    </cfRule>
  </conditionalFormatting>
  <conditionalFormatting sqref="P17:S17">
    <cfRule type="expression" dxfId="377" priority="23">
      <formula>IF(($P17+$Q17+$R17+$S17)&lt;&gt;$M17,1,0)</formula>
    </cfRule>
  </conditionalFormatting>
  <conditionalFormatting sqref="P18:S18">
    <cfRule type="expression" dxfId="376" priority="24">
      <formula>IF(($P18+$Q18+$R18+$S18)&lt;&gt;$M18,1,0)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00"/>
  <sheetViews>
    <sheetView workbookViewId="0">
      <pane xSplit="2" topLeftCell="C1" activePane="topRight" state="frozen"/>
      <selection pane="topRight" activeCell="D2" sqref="D2"/>
    </sheetView>
  </sheetViews>
  <sheetFormatPr defaultColWidth="14.42578125" defaultRowHeight="15" customHeight="1"/>
  <cols>
    <col min="1" max="1" width="9.42578125" customWidth="1"/>
    <col min="2" max="2" width="22.140625" customWidth="1"/>
    <col min="3" max="3" width="22.42578125" customWidth="1"/>
    <col min="4" max="4" width="21.5703125" customWidth="1"/>
    <col min="5" max="5" width="21.7109375" customWidth="1"/>
    <col min="6" max="6" width="17.5703125" customWidth="1"/>
    <col min="7" max="7" width="20.28515625" customWidth="1"/>
    <col min="8" max="8" width="18" customWidth="1"/>
    <col min="9" max="9" width="21.7109375" customWidth="1"/>
    <col min="10" max="10" width="19.28515625" customWidth="1"/>
    <col min="11" max="11" width="22" customWidth="1"/>
    <col min="12" max="12" width="21.5703125" customWidth="1"/>
    <col min="13" max="13" width="20" customWidth="1"/>
    <col min="14" max="14" width="22.5703125" customWidth="1"/>
    <col min="15" max="15" width="19.140625" customWidth="1"/>
    <col min="16" max="16" width="22.140625" customWidth="1"/>
    <col min="17" max="17" width="18.42578125" customWidth="1"/>
    <col min="18" max="18" width="19.42578125" customWidth="1"/>
    <col min="19" max="19" width="20.140625" customWidth="1"/>
    <col min="20" max="20" width="26.5703125" customWidth="1"/>
    <col min="21" max="21" width="20.7109375" customWidth="1"/>
    <col min="22" max="22" width="22.28515625" customWidth="1"/>
    <col min="23" max="23" width="19.85546875" customWidth="1"/>
    <col min="24" max="24" width="17.5703125" customWidth="1"/>
    <col min="25" max="25" width="18.140625" customWidth="1"/>
    <col min="26" max="26" width="16.85546875" customWidth="1"/>
    <col min="27" max="27" width="15.7109375" customWidth="1"/>
    <col min="28" max="28" width="15.85546875" customWidth="1"/>
    <col min="29" max="29" width="19.42578125" customWidth="1"/>
    <col min="30" max="30" width="18" customWidth="1"/>
    <col min="31" max="31" width="20.28515625" customWidth="1"/>
    <col min="32" max="32" width="20.85546875" customWidth="1"/>
    <col min="33" max="33" width="15.5703125" customWidth="1"/>
    <col min="34" max="34" width="15.140625" customWidth="1"/>
    <col min="35" max="35" width="17" customWidth="1"/>
    <col min="36" max="36" width="15.7109375" customWidth="1"/>
    <col min="37" max="37" width="19.85546875" customWidth="1"/>
    <col min="38" max="38" width="15.5703125" customWidth="1"/>
    <col min="39" max="39" width="17.85546875" customWidth="1"/>
    <col min="40" max="40" width="17.140625" customWidth="1"/>
    <col min="41" max="41" width="14.42578125" customWidth="1"/>
  </cols>
  <sheetData>
    <row r="1" spans="1:41" ht="23.25" customHeight="1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1" ht="18.75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8"/>
    </row>
    <row r="3" spans="1:41" ht="18.75" customHeight="1">
      <c r="A3" s="116" t="s">
        <v>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</row>
    <row r="4" spans="1:41" ht="40.5" customHeight="1">
      <c r="A4" s="217" t="s">
        <v>6</v>
      </c>
      <c r="B4" s="217" t="s">
        <v>82</v>
      </c>
      <c r="C4" s="218" t="s">
        <v>83</v>
      </c>
      <c r="D4" s="174"/>
      <c r="E4" s="219" t="s">
        <v>84</v>
      </c>
      <c r="F4" s="174"/>
      <c r="G4" s="220" t="s">
        <v>85</v>
      </c>
      <c r="H4" s="174"/>
      <c r="I4" s="215" t="s">
        <v>86</v>
      </c>
      <c r="J4" s="173"/>
      <c r="K4" s="173"/>
      <c r="L4" s="173"/>
      <c r="M4" s="173"/>
      <c r="N4" s="174"/>
      <c r="O4" s="216" t="s">
        <v>87</v>
      </c>
      <c r="P4" s="173"/>
      <c r="Q4" s="173"/>
      <c r="R4" s="173"/>
      <c r="S4" s="173"/>
      <c r="T4" s="174"/>
      <c r="U4" s="211" t="s">
        <v>88</v>
      </c>
      <c r="V4" s="173"/>
      <c r="W4" s="173"/>
      <c r="X4" s="173"/>
      <c r="Y4" s="173"/>
      <c r="Z4" s="174"/>
      <c r="AA4" s="212" t="s">
        <v>89</v>
      </c>
      <c r="AB4" s="196"/>
      <c r="AC4" s="213" t="s">
        <v>90</v>
      </c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</row>
    <row r="5" spans="1:41" ht="42" customHeight="1">
      <c r="A5" s="191"/>
      <c r="B5" s="191"/>
      <c r="C5" s="214" t="s">
        <v>91</v>
      </c>
      <c r="D5" s="214" t="s">
        <v>92</v>
      </c>
      <c r="E5" s="214" t="s">
        <v>93</v>
      </c>
      <c r="F5" s="214" t="s">
        <v>94</v>
      </c>
      <c r="G5" s="214" t="s">
        <v>95</v>
      </c>
      <c r="H5" s="214" t="s">
        <v>92</v>
      </c>
      <c r="I5" s="215" t="s">
        <v>96</v>
      </c>
      <c r="J5" s="174"/>
      <c r="K5" s="215" t="s">
        <v>97</v>
      </c>
      <c r="L5" s="174"/>
      <c r="M5" s="215" t="s">
        <v>98</v>
      </c>
      <c r="N5" s="174"/>
      <c r="O5" s="216" t="s">
        <v>96</v>
      </c>
      <c r="P5" s="174"/>
      <c r="Q5" s="216" t="s">
        <v>99</v>
      </c>
      <c r="R5" s="174"/>
      <c r="S5" s="216" t="s">
        <v>98</v>
      </c>
      <c r="T5" s="174"/>
      <c r="U5" s="211" t="s">
        <v>96</v>
      </c>
      <c r="V5" s="174"/>
      <c r="W5" s="211" t="s">
        <v>99</v>
      </c>
      <c r="X5" s="174"/>
      <c r="Y5" s="211" t="s">
        <v>98</v>
      </c>
      <c r="Z5" s="174"/>
      <c r="AA5" s="197"/>
      <c r="AB5" s="186"/>
      <c r="AC5" s="209" t="s">
        <v>100</v>
      </c>
      <c r="AD5" s="210"/>
      <c r="AE5" s="209" t="s">
        <v>101</v>
      </c>
      <c r="AF5" s="210"/>
      <c r="AG5" s="209" t="s">
        <v>99</v>
      </c>
      <c r="AH5" s="210"/>
      <c r="AI5" s="209" t="s">
        <v>102</v>
      </c>
      <c r="AJ5" s="210"/>
      <c r="AK5" s="209" t="s">
        <v>103</v>
      </c>
      <c r="AL5" s="210"/>
      <c r="AM5" s="209" t="s">
        <v>104</v>
      </c>
      <c r="AN5" s="210"/>
    </row>
    <row r="6" spans="1:41" ht="42" customHeight="1">
      <c r="A6" s="192"/>
      <c r="B6" s="192"/>
      <c r="C6" s="192"/>
      <c r="D6" s="192"/>
      <c r="E6" s="192"/>
      <c r="F6" s="192"/>
      <c r="G6" s="192"/>
      <c r="H6" s="192"/>
      <c r="I6" s="119" t="s">
        <v>105</v>
      </c>
      <c r="J6" s="119" t="s">
        <v>106</v>
      </c>
      <c r="K6" s="119" t="s">
        <v>105</v>
      </c>
      <c r="L6" s="119" t="s">
        <v>107</v>
      </c>
      <c r="M6" s="119" t="s">
        <v>108</v>
      </c>
      <c r="N6" s="119" t="s">
        <v>107</v>
      </c>
      <c r="O6" s="120" t="s">
        <v>109</v>
      </c>
      <c r="P6" s="120" t="s">
        <v>107</v>
      </c>
      <c r="Q6" s="120" t="s">
        <v>108</v>
      </c>
      <c r="R6" s="120" t="s">
        <v>92</v>
      </c>
      <c r="S6" s="120" t="s">
        <v>108</v>
      </c>
      <c r="T6" s="120" t="s">
        <v>92</v>
      </c>
      <c r="U6" s="121" t="s">
        <v>108</v>
      </c>
      <c r="V6" s="121" t="s">
        <v>110</v>
      </c>
      <c r="W6" s="121" t="s">
        <v>108</v>
      </c>
      <c r="X6" s="121" t="s">
        <v>92</v>
      </c>
      <c r="Y6" s="121" t="s">
        <v>108</v>
      </c>
      <c r="Z6" s="121" t="s">
        <v>92</v>
      </c>
      <c r="AA6" s="120" t="s">
        <v>111</v>
      </c>
      <c r="AB6" s="120" t="s">
        <v>112</v>
      </c>
      <c r="AC6" s="122" t="s">
        <v>113</v>
      </c>
      <c r="AD6" s="122" t="s">
        <v>114</v>
      </c>
      <c r="AE6" s="122" t="s">
        <v>108</v>
      </c>
      <c r="AF6" s="122" t="s">
        <v>92</v>
      </c>
      <c r="AG6" s="122" t="s">
        <v>115</v>
      </c>
      <c r="AH6" s="122" t="s">
        <v>116</v>
      </c>
      <c r="AI6" s="122" t="s">
        <v>117</v>
      </c>
      <c r="AJ6" s="122" t="s">
        <v>118</v>
      </c>
      <c r="AK6" s="122" t="s">
        <v>119</v>
      </c>
      <c r="AL6" s="122" t="s">
        <v>120</v>
      </c>
      <c r="AM6" s="122" t="s">
        <v>121</v>
      </c>
      <c r="AN6" s="122" t="s">
        <v>122</v>
      </c>
    </row>
    <row r="7" spans="1:41" ht="14.25" customHeight="1">
      <c r="A7" s="17">
        <v>1</v>
      </c>
      <c r="B7" s="18" t="s">
        <v>18</v>
      </c>
      <c r="C7" s="123">
        <v>58</v>
      </c>
      <c r="D7" s="124">
        <v>0</v>
      </c>
      <c r="E7" s="124">
        <v>84</v>
      </c>
      <c r="F7" s="124">
        <v>0</v>
      </c>
      <c r="G7" s="124">
        <v>4</v>
      </c>
      <c r="H7" s="124">
        <v>0</v>
      </c>
      <c r="I7" s="124">
        <v>84</v>
      </c>
      <c r="J7" s="124">
        <v>0</v>
      </c>
      <c r="K7" s="124">
        <v>0</v>
      </c>
      <c r="L7" s="124">
        <v>0</v>
      </c>
      <c r="M7" s="124">
        <v>120</v>
      </c>
      <c r="N7" s="23">
        <v>0</v>
      </c>
      <c r="O7" s="107">
        <v>20</v>
      </c>
      <c r="P7" s="107">
        <v>0</v>
      </c>
      <c r="Q7" s="125">
        <v>0</v>
      </c>
      <c r="R7" s="107">
        <v>0</v>
      </c>
      <c r="S7" s="125">
        <v>50</v>
      </c>
      <c r="T7" s="107">
        <v>0</v>
      </c>
      <c r="U7" s="125">
        <v>279</v>
      </c>
      <c r="V7" s="107">
        <v>0</v>
      </c>
      <c r="W7" s="125">
        <v>0</v>
      </c>
      <c r="X7" s="107">
        <v>0</v>
      </c>
      <c r="Y7" s="125">
        <v>502</v>
      </c>
      <c r="Z7" s="107">
        <v>0</v>
      </c>
      <c r="AA7" s="125">
        <v>0</v>
      </c>
      <c r="AB7" s="107">
        <v>0</v>
      </c>
      <c r="AC7" s="125">
        <v>2</v>
      </c>
      <c r="AD7" s="107">
        <v>0</v>
      </c>
      <c r="AE7" s="125">
        <v>75</v>
      </c>
      <c r="AF7" s="107">
        <v>0</v>
      </c>
      <c r="AG7" s="125">
        <v>0</v>
      </c>
      <c r="AH7" s="107">
        <v>0</v>
      </c>
      <c r="AI7" s="125">
        <v>185</v>
      </c>
      <c r="AJ7" s="107">
        <v>0</v>
      </c>
      <c r="AK7" s="125">
        <v>806</v>
      </c>
      <c r="AL7" s="107">
        <v>41</v>
      </c>
      <c r="AM7" s="107">
        <v>2563</v>
      </c>
      <c r="AN7" s="107">
        <v>0</v>
      </c>
      <c r="AO7" s="126"/>
    </row>
    <row r="8" spans="1:41" ht="14.25" customHeight="1">
      <c r="A8" s="26">
        <v>2</v>
      </c>
      <c r="B8" s="27" t="s">
        <v>19</v>
      </c>
      <c r="C8" s="31">
        <v>8</v>
      </c>
      <c r="D8" s="127">
        <v>0</v>
      </c>
      <c r="E8" s="127">
        <v>14</v>
      </c>
      <c r="F8" s="127">
        <v>0</v>
      </c>
      <c r="G8" s="127">
        <v>1</v>
      </c>
      <c r="H8" s="127">
        <v>0</v>
      </c>
      <c r="I8" s="127">
        <v>34</v>
      </c>
      <c r="J8" s="127">
        <v>20</v>
      </c>
      <c r="K8" s="127">
        <v>0</v>
      </c>
      <c r="L8" s="127">
        <v>0</v>
      </c>
      <c r="M8" s="127">
        <v>20</v>
      </c>
      <c r="N8" s="31">
        <v>20</v>
      </c>
      <c r="O8" s="31">
        <v>14</v>
      </c>
      <c r="P8" s="31">
        <v>0</v>
      </c>
      <c r="Q8" s="127">
        <v>0</v>
      </c>
      <c r="R8" s="31">
        <v>0</v>
      </c>
      <c r="S8" s="127">
        <v>0</v>
      </c>
      <c r="T8" s="31">
        <v>0</v>
      </c>
      <c r="U8" s="127">
        <v>93</v>
      </c>
      <c r="V8" s="31">
        <v>0</v>
      </c>
      <c r="W8" s="127">
        <v>0</v>
      </c>
      <c r="X8" s="31">
        <v>0</v>
      </c>
      <c r="Y8" s="127">
        <v>495</v>
      </c>
      <c r="Z8" s="31">
        <v>74</v>
      </c>
      <c r="AA8" s="127">
        <v>0</v>
      </c>
      <c r="AB8" s="31">
        <v>0</v>
      </c>
      <c r="AC8" s="127">
        <v>5</v>
      </c>
      <c r="AD8" s="31">
        <v>0</v>
      </c>
      <c r="AE8" s="127">
        <v>93</v>
      </c>
      <c r="AF8" s="31">
        <v>0</v>
      </c>
      <c r="AG8" s="127">
        <v>0</v>
      </c>
      <c r="AH8" s="31">
        <v>0</v>
      </c>
      <c r="AI8" s="127">
        <v>93</v>
      </c>
      <c r="AJ8" s="31">
        <v>0</v>
      </c>
      <c r="AK8" s="127">
        <v>212</v>
      </c>
      <c r="AL8" s="31">
        <v>119</v>
      </c>
      <c r="AM8" s="31">
        <v>0</v>
      </c>
      <c r="AN8" s="31">
        <v>0</v>
      </c>
      <c r="AO8" s="126"/>
    </row>
    <row r="9" spans="1:41" ht="14.25" customHeight="1">
      <c r="A9" s="26">
        <v>3</v>
      </c>
      <c r="B9" s="27" t="s">
        <v>20</v>
      </c>
      <c r="C9" s="31">
        <v>14</v>
      </c>
      <c r="D9" s="127">
        <v>0</v>
      </c>
      <c r="E9" s="127">
        <v>14</v>
      </c>
      <c r="F9" s="127">
        <v>0</v>
      </c>
      <c r="G9" s="127">
        <v>2</v>
      </c>
      <c r="H9" s="127">
        <v>2</v>
      </c>
      <c r="I9" s="128">
        <v>14</v>
      </c>
      <c r="J9" s="125">
        <v>0</v>
      </c>
      <c r="K9" s="125">
        <v>0</v>
      </c>
      <c r="L9" s="125">
        <v>0</v>
      </c>
      <c r="M9" s="125">
        <v>180</v>
      </c>
      <c r="N9" s="107">
        <v>0</v>
      </c>
      <c r="O9" s="107">
        <v>0</v>
      </c>
      <c r="P9" s="107">
        <v>0</v>
      </c>
      <c r="Q9" s="125">
        <v>0</v>
      </c>
      <c r="R9" s="107">
        <v>0</v>
      </c>
      <c r="S9" s="125">
        <v>0</v>
      </c>
      <c r="T9" s="107">
        <v>0</v>
      </c>
      <c r="U9" s="125">
        <v>0</v>
      </c>
      <c r="V9" s="107">
        <v>0</v>
      </c>
      <c r="W9" s="125">
        <v>0</v>
      </c>
      <c r="X9" s="107">
        <v>0</v>
      </c>
      <c r="Y9" s="125">
        <v>0</v>
      </c>
      <c r="Z9" s="107">
        <v>0</v>
      </c>
      <c r="AA9" s="125">
        <v>0</v>
      </c>
      <c r="AB9" s="107">
        <v>0</v>
      </c>
      <c r="AC9" s="128">
        <v>1</v>
      </c>
      <c r="AD9" s="107">
        <v>0</v>
      </c>
      <c r="AE9" s="125">
        <v>0</v>
      </c>
      <c r="AF9" s="107">
        <v>0</v>
      </c>
      <c r="AG9" s="125">
        <v>0</v>
      </c>
      <c r="AH9" s="107">
        <v>0</v>
      </c>
      <c r="AI9" s="127">
        <v>0</v>
      </c>
      <c r="AJ9" s="31">
        <v>0</v>
      </c>
      <c r="AK9" s="127">
        <v>0</v>
      </c>
      <c r="AL9" s="31">
        <v>0</v>
      </c>
      <c r="AM9" s="31">
        <v>0</v>
      </c>
      <c r="AN9" s="31">
        <v>0</v>
      </c>
      <c r="AO9" s="129"/>
    </row>
    <row r="10" spans="1:41" ht="14.25" customHeight="1">
      <c r="A10" s="26">
        <v>4</v>
      </c>
      <c r="B10" s="27" t="s">
        <v>21</v>
      </c>
      <c r="C10" s="31">
        <v>5</v>
      </c>
      <c r="D10" s="127">
        <v>0</v>
      </c>
      <c r="E10" s="127">
        <v>5</v>
      </c>
      <c r="F10" s="127">
        <v>0</v>
      </c>
      <c r="G10" s="127">
        <v>1</v>
      </c>
      <c r="H10" s="127">
        <v>0</v>
      </c>
      <c r="I10" s="127">
        <v>27</v>
      </c>
      <c r="J10" s="127">
        <v>0</v>
      </c>
      <c r="K10" s="127">
        <v>0</v>
      </c>
      <c r="L10" s="127">
        <v>0</v>
      </c>
      <c r="M10" s="127">
        <v>13</v>
      </c>
      <c r="N10" s="31">
        <v>0</v>
      </c>
      <c r="O10" s="31">
        <v>12</v>
      </c>
      <c r="P10" s="31">
        <v>0</v>
      </c>
      <c r="Q10" s="127">
        <v>0</v>
      </c>
      <c r="R10" s="31">
        <v>0</v>
      </c>
      <c r="S10" s="127">
        <v>0</v>
      </c>
      <c r="T10" s="31">
        <v>0</v>
      </c>
      <c r="U10" s="127">
        <v>20</v>
      </c>
      <c r="V10" s="31">
        <v>0</v>
      </c>
      <c r="W10" s="127">
        <v>0</v>
      </c>
      <c r="X10" s="31">
        <v>0</v>
      </c>
      <c r="Y10" s="127">
        <v>7</v>
      </c>
      <c r="Z10" s="31">
        <v>0</v>
      </c>
      <c r="AA10" s="127"/>
      <c r="AB10" s="31"/>
      <c r="AC10" s="127">
        <v>13</v>
      </c>
      <c r="AD10" s="31">
        <v>0</v>
      </c>
      <c r="AE10" s="127">
        <v>90</v>
      </c>
      <c r="AF10" s="31">
        <v>0</v>
      </c>
      <c r="AG10" s="130"/>
      <c r="AH10" s="24"/>
      <c r="AI10" s="127">
        <v>86</v>
      </c>
      <c r="AJ10" s="31">
        <v>0</v>
      </c>
      <c r="AK10" s="127">
        <v>330</v>
      </c>
      <c r="AL10" s="31">
        <v>0</v>
      </c>
      <c r="AM10" s="31">
        <v>1950</v>
      </c>
      <c r="AN10" s="31">
        <v>0</v>
      </c>
      <c r="AO10" s="126"/>
    </row>
    <row r="11" spans="1:41" ht="14.25" customHeight="1">
      <c r="A11" s="26">
        <v>5</v>
      </c>
      <c r="B11" s="27" t="s">
        <v>22</v>
      </c>
      <c r="C11" s="131">
        <v>25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31">
        <v>0</v>
      </c>
      <c r="O11" s="31">
        <v>0</v>
      </c>
      <c r="P11" s="31">
        <v>0</v>
      </c>
      <c r="Q11" s="127">
        <v>0</v>
      </c>
      <c r="R11" s="31">
        <v>0</v>
      </c>
      <c r="S11" s="127">
        <v>0</v>
      </c>
      <c r="T11" s="31">
        <v>0</v>
      </c>
      <c r="U11" s="127">
        <v>0</v>
      </c>
      <c r="V11" s="31">
        <v>0</v>
      </c>
      <c r="W11" s="127">
        <v>0</v>
      </c>
      <c r="X11" s="31">
        <v>0</v>
      </c>
      <c r="Y11" s="127">
        <v>0</v>
      </c>
      <c r="Z11" s="31">
        <v>0</v>
      </c>
      <c r="AA11" s="127">
        <v>0</v>
      </c>
      <c r="AB11" s="31">
        <v>0</v>
      </c>
      <c r="AC11" s="127">
        <v>0</v>
      </c>
      <c r="AD11" s="31">
        <v>0</v>
      </c>
      <c r="AE11" s="127">
        <v>0</v>
      </c>
      <c r="AF11" s="31">
        <v>0</v>
      </c>
      <c r="AG11" s="127">
        <v>0</v>
      </c>
      <c r="AH11" s="31">
        <v>0</v>
      </c>
      <c r="AI11" s="127">
        <v>0</v>
      </c>
      <c r="AJ11" s="31">
        <v>0</v>
      </c>
      <c r="AK11" s="127">
        <v>0</v>
      </c>
      <c r="AL11" s="31">
        <v>0</v>
      </c>
      <c r="AM11" s="31">
        <v>0</v>
      </c>
      <c r="AN11" s="31">
        <v>0</v>
      </c>
      <c r="AO11" s="126"/>
    </row>
    <row r="12" spans="1:41" ht="14.25" customHeight="1">
      <c r="A12" s="26">
        <v>6</v>
      </c>
      <c r="B12" s="27" t="s">
        <v>23</v>
      </c>
      <c r="C12" s="31">
        <v>0</v>
      </c>
      <c r="D12" s="127">
        <v>0</v>
      </c>
      <c r="E12" s="127">
        <v>0</v>
      </c>
      <c r="F12" s="130"/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31">
        <v>0</v>
      </c>
      <c r="O12" s="31">
        <v>0</v>
      </c>
      <c r="P12" s="31">
        <v>0</v>
      </c>
      <c r="Q12" s="127">
        <v>0</v>
      </c>
      <c r="R12" s="31">
        <v>0</v>
      </c>
      <c r="S12" s="127">
        <v>0</v>
      </c>
      <c r="T12" s="31">
        <v>0</v>
      </c>
      <c r="U12" s="127">
        <v>0</v>
      </c>
      <c r="V12" s="31">
        <v>0</v>
      </c>
      <c r="W12" s="127">
        <v>0</v>
      </c>
      <c r="X12" s="31">
        <v>0</v>
      </c>
      <c r="Y12" s="127">
        <v>0</v>
      </c>
      <c r="Z12" s="31">
        <v>0</v>
      </c>
      <c r="AA12" s="127">
        <v>0</v>
      </c>
      <c r="AB12" s="31">
        <v>0</v>
      </c>
      <c r="AC12" s="127">
        <v>0</v>
      </c>
      <c r="AD12" s="31">
        <v>0</v>
      </c>
      <c r="AE12" s="127">
        <v>80</v>
      </c>
      <c r="AF12" s="31">
        <v>0</v>
      </c>
      <c r="AG12" s="127">
        <v>0</v>
      </c>
      <c r="AH12" s="31">
        <v>0</v>
      </c>
      <c r="AI12" s="127">
        <v>70</v>
      </c>
      <c r="AJ12" s="31">
        <v>0</v>
      </c>
      <c r="AK12" s="127">
        <v>120</v>
      </c>
      <c r="AL12" s="31">
        <v>0</v>
      </c>
      <c r="AM12" s="31">
        <v>0</v>
      </c>
      <c r="AN12" s="31">
        <v>0</v>
      </c>
      <c r="AO12" s="126"/>
    </row>
    <row r="13" spans="1:41" ht="14.25" customHeight="1">
      <c r="A13" s="26">
        <v>7</v>
      </c>
      <c r="B13" s="27" t="s">
        <v>24</v>
      </c>
      <c r="C13" s="132">
        <v>6</v>
      </c>
      <c r="D13" s="125">
        <v>0</v>
      </c>
      <c r="E13" s="125">
        <v>20</v>
      </c>
      <c r="F13" s="125">
        <v>0</v>
      </c>
      <c r="G13" s="125">
        <v>2</v>
      </c>
      <c r="H13" s="125">
        <v>1</v>
      </c>
      <c r="I13" s="125">
        <v>94</v>
      </c>
      <c r="J13" s="125">
        <v>0</v>
      </c>
      <c r="K13" s="125">
        <v>0</v>
      </c>
      <c r="L13" s="125">
        <v>0</v>
      </c>
      <c r="M13" s="125">
        <v>86</v>
      </c>
      <c r="N13" s="107">
        <v>77</v>
      </c>
      <c r="O13" s="107">
        <v>15</v>
      </c>
      <c r="P13" s="107">
        <v>0</v>
      </c>
      <c r="Q13" s="125">
        <v>0</v>
      </c>
      <c r="R13" s="107">
        <v>0</v>
      </c>
      <c r="S13" s="125">
        <v>3</v>
      </c>
      <c r="T13" s="107">
        <v>0</v>
      </c>
      <c r="U13" s="125">
        <v>78</v>
      </c>
      <c r="V13" s="107">
        <v>0</v>
      </c>
      <c r="W13" s="125">
        <v>0</v>
      </c>
      <c r="X13" s="107">
        <v>0</v>
      </c>
      <c r="Y13" s="125">
        <v>379</v>
      </c>
      <c r="Z13" s="107">
        <v>53</v>
      </c>
      <c r="AA13" s="125">
        <v>0</v>
      </c>
      <c r="AB13" s="107">
        <v>0</v>
      </c>
      <c r="AC13" s="125">
        <v>4</v>
      </c>
      <c r="AD13" s="107">
        <v>0</v>
      </c>
      <c r="AE13" s="125">
        <v>0</v>
      </c>
      <c r="AF13" s="107">
        <v>0</v>
      </c>
      <c r="AG13" s="125">
        <v>0</v>
      </c>
      <c r="AH13" s="107">
        <v>0</v>
      </c>
      <c r="AI13" s="125">
        <v>102</v>
      </c>
      <c r="AJ13" s="107">
        <v>0</v>
      </c>
      <c r="AK13" s="125">
        <v>261</v>
      </c>
      <c r="AL13" s="107">
        <v>207</v>
      </c>
      <c r="AM13" s="107">
        <v>1182</v>
      </c>
      <c r="AN13" s="107">
        <v>0</v>
      </c>
      <c r="AO13" s="126"/>
    </row>
    <row r="14" spans="1:41" ht="14.25" customHeight="1">
      <c r="A14" s="26">
        <v>8</v>
      </c>
      <c r="B14" s="27" t="s">
        <v>25</v>
      </c>
      <c r="C14" s="131">
        <v>16</v>
      </c>
      <c r="D14" s="127">
        <v>0</v>
      </c>
      <c r="E14" s="127">
        <v>19</v>
      </c>
      <c r="F14" s="127">
        <v>0</v>
      </c>
      <c r="G14" s="127">
        <v>5</v>
      </c>
      <c r="H14" s="127">
        <v>0</v>
      </c>
      <c r="I14" s="127">
        <v>18</v>
      </c>
      <c r="J14" s="127">
        <v>0</v>
      </c>
      <c r="K14" s="127">
        <v>0</v>
      </c>
      <c r="L14" s="127">
        <v>0</v>
      </c>
      <c r="M14" s="127">
        <v>0</v>
      </c>
      <c r="N14" s="31">
        <v>0</v>
      </c>
      <c r="O14" s="31">
        <v>148</v>
      </c>
      <c r="P14" s="31">
        <v>0</v>
      </c>
      <c r="Q14" s="127">
        <v>0</v>
      </c>
      <c r="R14" s="31">
        <v>0</v>
      </c>
      <c r="S14" s="127">
        <v>120</v>
      </c>
      <c r="T14" s="31">
        <v>120</v>
      </c>
      <c r="U14" s="127">
        <v>182</v>
      </c>
      <c r="V14" s="31">
        <v>0</v>
      </c>
      <c r="W14" s="127">
        <v>0</v>
      </c>
      <c r="X14" s="31">
        <v>0</v>
      </c>
      <c r="Y14" s="127">
        <v>120</v>
      </c>
      <c r="Z14" s="31">
        <v>120</v>
      </c>
      <c r="AA14" s="127">
        <v>0</v>
      </c>
      <c r="AB14" s="31">
        <v>0</v>
      </c>
      <c r="AC14" s="127">
        <v>0</v>
      </c>
      <c r="AD14" s="31">
        <v>0</v>
      </c>
      <c r="AE14" s="133">
        <v>135</v>
      </c>
      <c r="AF14" s="134">
        <v>0</v>
      </c>
      <c r="AG14" s="133">
        <v>0</v>
      </c>
      <c r="AH14" s="134">
        <v>0</v>
      </c>
      <c r="AI14" s="133">
        <v>158</v>
      </c>
      <c r="AJ14" s="134">
        <v>0</v>
      </c>
      <c r="AK14" s="133">
        <v>377</v>
      </c>
      <c r="AL14" s="134">
        <v>0</v>
      </c>
      <c r="AM14" s="31">
        <v>2300</v>
      </c>
      <c r="AN14" s="31">
        <v>0</v>
      </c>
      <c r="AO14" s="126"/>
    </row>
    <row r="15" spans="1:41" ht="16.5" customHeight="1">
      <c r="A15" s="26">
        <v>9</v>
      </c>
      <c r="B15" s="27" t="s">
        <v>26</v>
      </c>
      <c r="C15" s="131">
        <v>53</v>
      </c>
      <c r="D15" s="127">
        <v>0</v>
      </c>
      <c r="E15" s="127">
        <v>52</v>
      </c>
      <c r="F15" s="127">
        <v>0</v>
      </c>
      <c r="G15" s="127">
        <v>13</v>
      </c>
      <c r="H15" s="127">
        <v>0</v>
      </c>
      <c r="I15" s="127">
        <v>48</v>
      </c>
      <c r="J15" s="127">
        <v>0</v>
      </c>
      <c r="K15" s="127">
        <v>0</v>
      </c>
      <c r="L15" s="127">
        <v>0</v>
      </c>
      <c r="M15" s="127">
        <v>5</v>
      </c>
      <c r="N15" s="31">
        <v>0</v>
      </c>
      <c r="O15" s="31">
        <v>15</v>
      </c>
      <c r="P15" s="31">
        <v>0</v>
      </c>
      <c r="Q15" s="127">
        <v>0</v>
      </c>
      <c r="R15" s="31">
        <v>0</v>
      </c>
      <c r="S15" s="127">
        <v>0</v>
      </c>
      <c r="T15" s="31">
        <v>0</v>
      </c>
      <c r="U15" s="127">
        <v>121</v>
      </c>
      <c r="V15" s="31">
        <v>0</v>
      </c>
      <c r="W15" s="127">
        <v>0</v>
      </c>
      <c r="X15" s="31">
        <v>0</v>
      </c>
      <c r="Y15" s="127">
        <v>0</v>
      </c>
      <c r="Z15" s="31">
        <v>0</v>
      </c>
      <c r="AA15" s="127">
        <v>0</v>
      </c>
      <c r="AB15" s="31">
        <v>0</v>
      </c>
      <c r="AC15" s="127">
        <v>10</v>
      </c>
      <c r="AD15" s="31">
        <v>0</v>
      </c>
      <c r="AE15" s="127">
        <v>465</v>
      </c>
      <c r="AF15" s="31">
        <v>0</v>
      </c>
      <c r="AG15" s="127">
        <v>0</v>
      </c>
      <c r="AH15" s="31">
        <v>0</v>
      </c>
      <c r="AI15" s="127">
        <v>148</v>
      </c>
      <c r="AJ15" s="31">
        <v>0</v>
      </c>
      <c r="AK15" s="127">
        <v>366</v>
      </c>
      <c r="AL15" s="31">
        <v>0</v>
      </c>
      <c r="AM15" s="31">
        <v>2342</v>
      </c>
      <c r="AN15" s="31">
        <v>0</v>
      </c>
      <c r="AO15" s="126"/>
    </row>
    <row r="16" spans="1:41" ht="14.25" customHeight="1">
      <c r="A16" s="26">
        <v>10</v>
      </c>
      <c r="B16" s="27" t="s">
        <v>27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126"/>
    </row>
    <row r="17" spans="1:41" ht="14.25" customHeight="1">
      <c r="A17" s="26">
        <v>11</v>
      </c>
      <c r="B17" s="27" t="s">
        <v>28</v>
      </c>
      <c r="C17" s="31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31">
        <v>0</v>
      </c>
      <c r="O17" s="31">
        <v>0</v>
      </c>
      <c r="P17" s="31">
        <v>0</v>
      </c>
      <c r="Q17" s="127">
        <v>0</v>
      </c>
      <c r="R17" s="31">
        <v>0</v>
      </c>
      <c r="S17" s="127">
        <v>0</v>
      </c>
      <c r="T17" s="31">
        <v>0</v>
      </c>
      <c r="U17" s="127">
        <v>0</v>
      </c>
      <c r="V17" s="31">
        <v>0</v>
      </c>
      <c r="W17" s="127">
        <v>0</v>
      </c>
      <c r="X17" s="31">
        <v>0</v>
      </c>
      <c r="Y17" s="127">
        <v>0</v>
      </c>
      <c r="Z17" s="31">
        <v>0</v>
      </c>
      <c r="AA17" s="127">
        <v>0</v>
      </c>
      <c r="AB17" s="31">
        <v>0</v>
      </c>
      <c r="AC17" s="127">
        <v>0</v>
      </c>
      <c r="AD17" s="31">
        <v>0</v>
      </c>
      <c r="AE17" s="127">
        <v>0</v>
      </c>
      <c r="AF17" s="31">
        <v>0</v>
      </c>
      <c r="AG17" s="127">
        <v>0</v>
      </c>
      <c r="AH17" s="31">
        <v>0</v>
      </c>
      <c r="AI17" s="127">
        <v>38</v>
      </c>
      <c r="AJ17" s="31">
        <v>0</v>
      </c>
      <c r="AK17" s="127">
        <v>84</v>
      </c>
      <c r="AL17" s="31">
        <v>0</v>
      </c>
      <c r="AM17" s="31">
        <v>561</v>
      </c>
      <c r="AN17" s="31">
        <v>0</v>
      </c>
      <c r="AO17" s="126"/>
    </row>
    <row r="18" spans="1:41" ht="14.25" customHeight="1">
      <c r="A18" s="26">
        <v>12</v>
      </c>
      <c r="B18" s="27" t="s">
        <v>29</v>
      </c>
      <c r="C18" s="131">
        <v>3</v>
      </c>
      <c r="D18" s="127">
        <v>0</v>
      </c>
      <c r="E18" s="127">
        <v>6</v>
      </c>
      <c r="F18" s="127">
        <v>0</v>
      </c>
      <c r="G18" s="127">
        <v>1</v>
      </c>
      <c r="H18" s="127">
        <v>0</v>
      </c>
      <c r="I18" s="127">
        <v>9</v>
      </c>
      <c r="J18" s="127">
        <v>0</v>
      </c>
      <c r="K18" s="127">
        <v>0</v>
      </c>
      <c r="L18" s="127">
        <v>0</v>
      </c>
      <c r="M18" s="127">
        <v>0</v>
      </c>
      <c r="N18" s="31">
        <v>0</v>
      </c>
      <c r="O18" s="31">
        <v>2</v>
      </c>
      <c r="P18" s="31">
        <v>0</v>
      </c>
      <c r="Q18" s="127">
        <v>0</v>
      </c>
      <c r="R18" s="31">
        <v>0</v>
      </c>
      <c r="S18" s="127">
        <v>5</v>
      </c>
      <c r="T18" s="31">
        <v>0</v>
      </c>
      <c r="U18" s="127">
        <v>0</v>
      </c>
      <c r="V18" s="31">
        <v>0</v>
      </c>
      <c r="W18" s="127">
        <v>0</v>
      </c>
      <c r="X18" s="31">
        <v>0</v>
      </c>
      <c r="Y18" s="127">
        <v>130</v>
      </c>
      <c r="Z18" s="31">
        <v>0</v>
      </c>
      <c r="AA18" s="127">
        <v>0</v>
      </c>
      <c r="AB18" s="31">
        <v>0</v>
      </c>
      <c r="AC18" s="127">
        <v>0</v>
      </c>
      <c r="AD18" s="31">
        <v>0</v>
      </c>
      <c r="AE18" s="127">
        <v>0</v>
      </c>
      <c r="AF18" s="31">
        <v>0</v>
      </c>
      <c r="AG18" s="127">
        <v>0</v>
      </c>
      <c r="AH18" s="31">
        <v>0</v>
      </c>
      <c r="AI18" s="127">
        <v>36</v>
      </c>
      <c r="AJ18" s="31">
        <v>0</v>
      </c>
      <c r="AK18" s="127">
        <v>175</v>
      </c>
      <c r="AL18" s="31">
        <v>25</v>
      </c>
      <c r="AM18" s="31">
        <v>832</v>
      </c>
      <c r="AN18" s="31">
        <v>0</v>
      </c>
      <c r="AO18" s="126"/>
    </row>
    <row r="19" spans="1:41" ht="14.25" customHeight="1">
      <c r="A19" s="26">
        <v>13</v>
      </c>
      <c r="B19" s="43" t="s">
        <v>30</v>
      </c>
      <c r="C19" s="135">
        <v>5</v>
      </c>
      <c r="D19" s="41">
        <v>0</v>
      </c>
      <c r="E19" s="41">
        <v>22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1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111</v>
      </c>
      <c r="AJ19" s="41">
        <v>0</v>
      </c>
      <c r="AK19" s="41">
        <v>271</v>
      </c>
      <c r="AL19" s="41">
        <v>55</v>
      </c>
      <c r="AM19" s="41">
        <v>0</v>
      </c>
      <c r="AN19" s="41">
        <v>0</v>
      </c>
      <c r="AO19" s="126"/>
    </row>
    <row r="20" spans="1:41" ht="14.25" customHeight="1">
      <c r="A20" s="26">
        <v>14</v>
      </c>
      <c r="B20" s="27" t="s">
        <v>31</v>
      </c>
      <c r="C20" s="131">
        <v>5</v>
      </c>
      <c r="D20" s="127">
        <v>0</v>
      </c>
      <c r="E20" s="127">
        <v>7</v>
      </c>
      <c r="F20" s="127">
        <v>0</v>
      </c>
      <c r="G20" s="127">
        <v>2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31">
        <v>0</v>
      </c>
      <c r="O20" s="31">
        <v>40</v>
      </c>
      <c r="P20" s="31">
        <v>0</v>
      </c>
      <c r="Q20" s="127">
        <v>0</v>
      </c>
      <c r="R20" s="31">
        <v>0</v>
      </c>
      <c r="S20" s="127">
        <v>50</v>
      </c>
      <c r="T20" s="31">
        <v>0</v>
      </c>
      <c r="U20" s="127">
        <v>50</v>
      </c>
      <c r="V20" s="31">
        <v>0</v>
      </c>
      <c r="W20" s="127">
        <v>89</v>
      </c>
      <c r="X20" s="31">
        <v>0</v>
      </c>
      <c r="Y20" s="127">
        <v>279</v>
      </c>
      <c r="Z20" s="31">
        <v>0</v>
      </c>
      <c r="AA20" s="127">
        <v>0</v>
      </c>
      <c r="AB20" s="31">
        <v>0</v>
      </c>
      <c r="AC20" s="127">
        <v>0</v>
      </c>
      <c r="AD20" s="31">
        <v>0</v>
      </c>
      <c r="AE20" s="127">
        <v>46</v>
      </c>
      <c r="AF20" s="31">
        <v>0</v>
      </c>
      <c r="AG20" s="127">
        <v>0</v>
      </c>
      <c r="AH20" s="31">
        <v>0</v>
      </c>
      <c r="AI20" s="127">
        <v>62</v>
      </c>
      <c r="AJ20" s="31">
        <v>0</v>
      </c>
      <c r="AK20" s="127">
        <v>220</v>
      </c>
      <c r="AL20" s="31">
        <v>45</v>
      </c>
      <c r="AM20" s="31">
        <v>920</v>
      </c>
      <c r="AN20" s="31">
        <v>558</v>
      </c>
      <c r="AO20" s="126"/>
    </row>
    <row r="21" spans="1:41" ht="14.25" customHeight="1">
      <c r="A21" s="172" t="s">
        <v>32</v>
      </c>
      <c r="B21" s="174"/>
      <c r="C21" s="136">
        <f t="shared" ref="C21:AN21" si="0">SUM(C7:C20)</f>
        <v>198</v>
      </c>
      <c r="D21" s="136">
        <f t="shared" si="0"/>
        <v>0</v>
      </c>
      <c r="E21" s="136">
        <f t="shared" si="0"/>
        <v>243</v>
      </c>
      <c r="F21" s="136">
        <f t="shared" si="0"/>
        <v>0</v>
      </c>
      <c r="G21" s="136">
        <f t="shared" si="0"/>
        <v>31</v>
      </c>
      <c r="H21" s="136">
        <f t="shared" si="0"/>
        <v>3</v>
      </c>
      <c r="I21" s="136">
        <f t="shared" si="0"/>
        <v>328</v>
      </c>
      <c r="J21" s="136">
        <f t="shared" si="0"/>
        <v>20</v>
      </c>
      <c r="K21" s="136">
        <f t="shared" si="0"/>
        <v>0</v>
      </c>
      <c r="L21" s="136">
        <f t="shared" si="0"/>
        <v>0</v>
      </c>
      <c r="M21" s="136">
        <f t="shared" si="0"/>
        <v>424</v>
      </c>
      <c r="N21" s="136">
        <f t="shared" si="0"/>
        <v>97</v>
      </c>
      <c r="O21" s="136">
        <f t="shared" si="0"/>
        <v>266</v>
      </c>
      <c r="P21" s="136">
        <f t="shared" si="0"/>
        <v>0</v>
      </c>
      <c r="Q21" s="136">
        <f t="shared" si="0"/>
        <v>0</v>
      </c>
      <c r="R21" s="136">
        <f t="shared" si="0"/>
        <v>0</v>
      </c>
      <c r="S21" s="136">
        <f t="shared" si="0"/>
        <v>228</v>
      </c>
      <c r="T21" s="136">
        <f t="shared" si="0"/>
        <v>120</v>
      </c>
      <c r="U21" s="136">
        <f t="shared" si="0"/>
        <v>823</v>
      </c>
      <c r="V21" s="136">
        <f t="shared" si="0"/>
        <v>0</v>
      </c>
      <c r="W21" s="136">
        <f t="shared" si="0"/>
        <v>89</v>
      </c>
      <c r="X21" s="136">
        <f t="shared" si="0"/>
        <v>0</v>
      </c>
      <c r="Y21" s="136">
        <f t="shared" si="0"/>
        <v>1912</v>
      </c>
      <c r="Z21" s="136">
        <f t="shared" si="0"/>
        <v>247</v>
      </c>
      <c r="AA21" s="136">
        <f t="shared" si="0"/>
        <v>0</v>
      </c>
      <c r="AB21" s="136">
        <f t="shared" si="0"/>
        <v>0</v>
      </c>
      <c r="AC21" s="136">
        <f t="shared" si="0"/>
        <v>36</v>
      </c>
      <c r="AD21" s="136">
        <f t="shared" si="0"/>
        <v>0</v>
      </c>
      <c r="AE21" s="136">
        <f t="shared" si="0"/>
        <v>984</v>
      </c>
      <c r="AF21" s="136">
        <f t="shared" si="0"/>
        <v>0</v>
      </c>
      <c r="AG21" s="136">
        <f t="shared" si="0"/>
        <v>0</v>
      </c>
      <c r="AH21" s="136">
        <f t="shared" si="0"/>
        <v>0</v>
      </c>
      <c r="AI21" s="136">
        <f t="shared" si="0"/>
        <v>1089</v>
      </c>
      <c r="AJ21" s="136">
        <f t="shared" si="0"/>
        <v>0</v>
      </c>
      <c r="AK21" s="136">
        <f t="shared" si="0"/>
        <v>3222</v>
      </c>
      <c r="AL21" s="136">
        <f t="shared" si="0"/>
        <v>492</v>
      </c>
      <c r="AM21" s="136">
        <f t="shared" si="0"/>
        <v>12650</v>
      </c>
      <c r="AN21" s="136">
        <f t="shared" si="0"/>
        <v>558</v>
      </c>
      <c r="AO21" s="25"/>
    </row>
    <row r="22" spans="1:41" ht="14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</row>
    <row r="23" spans="1:41" ht="14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41" ht="14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1:41" ht="14.2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1:41" ht="14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1:41" ht="14.2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1:41" ht="14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1:41" ht="14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41" ht="14.2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41" ht="14.2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41" ht="14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1:40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1:40" ht="14.2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1:40" ht="14.2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ht="14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1:40" ht="14.2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1:40" ht="14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1:40" ht="15.75" customHeight="1"/>
    <row r="40" spans="1:40" ht="15.75" customHeight="1"/>
    <row r="41" spans="1:40" ht="15.75" customHeight="1"/>
    <row r="42" spans="1:40" ht="15.75" customHeight="1"/>
    <row r="43" spans="1:40" ht="15.75" customHeight="1"/>
    <row r="44" spans="1:40" ht="15.75" customHeight="1"/>
    <row r="45" spans="1:40" ht="15.75" customHeight="1"/>
    <row r="46" spans="1:40" ht="15.75" customHeight="1"/>
    <row r="47" spans="1:40" ht="15.75" customHeight="1"/>
    <row r="48" spans="1:4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O5:P5"/>
    <mergeCell ref="Q5:R5"/>
    <mergeCell ref="S5:T5"/>
    <mergeCell ref="A4:A6"/>
    <mergeCell ref="B4:B6"/>
    <mergeCell ref="C4:D4"/>
    <mergeCell ref="E4:F4"/>
    <mergeCell ref="G4:H4"/>
    <mergeCell ref="I4:N4"/>
    <mergeCell ref="O4:T4"/>
    <mergeCell ref="G5:G6"/>
    <mergeCell ref="H5:H6"/>
    <mergeCell ref="I5:J5"/>
    <mergeCell ref="K5:L5"/>
    <mergeCell ref="M5:N5"/>
    <mergeCell ref="C5:C6"/>
    <mergeCell ref="D5:D6"/>
    <mergeCell ref="A21:B21"/>
    <mergeCell ref="E5:E6"/>
    <mergeCell ref="F5:F6"/>
    <mergeCell ref="AE5:AF5"/>
    <mergeCell ref="AG5:AH5"/>
    <mergeCell ref="AI5:AJ5"/>
    <mergeCell ref="AK5:AL5"/>
    <mergeCell ref="U4:Z4"/>
    <mergeCell ref="AA4:AB5"/>
    <mergeCell ref="AC4:AN4"/>
    <mergeCell ref="U5:V5"/>
    <mergeCell ref="W5:X5"/>
    <mergeCell ref="Y5:Z5"/>
    <mergeCell ref="AC5:AD5"/>
    <mergeCell ref="AM5:AN5"/>
  </mergeCells>
  <conditionalFormatting sqref="D8:D20 F8:F20 H8:H20 J8:J20 L8:L20 N8:N20 P8:P20 R8:R20 T8:T20 V8:V20 X8:X20 Z8:Z20 AB8:AB20 AD8:AD20 AF8:AF20 AH8:AH20 AJ8:AJ20 AL8:AL20 AN8:AN20 G16 I16 K16 M16 O16 Q16 S16 U16 W16 Y16 AA16 AC16 AE16 AG16 AI16 AK16 AM16">
    <cfRule type="expression" dxfId="375" priority="1">
      <formula>D8&gt;C8</formula>
    </cfRule>
  </conditionalFormatting>
  <conditionalFormatting sqref="D8">
    <cfRule type="expression" dxfId="374" priority="2">
      <formula>D8&gt;C8</formula>
    </cfRule>
  </conditionalFormatting>
  <conditionalFormatting sqref="F8">
    <cfRule type="expression" dxfId="373" priority="3">
      <formula>F8&gt;E8</formula>
    </cfRule>
  </conditionalFormatting>
  <conditionalFormatting sqref="H8">
    <cfRule type="expression" dxfId="372" priority="4">
      <formula>H8&gt;G8</formula>
    </cfRule>
  </conditionalFormatting>
  <conditionalFormatting sqref="J8">
    <cfRule type="expression" dxfId="371" priority="5">
      <formula>J8&gt;I8</formula>
    </cfRule>
  </conditionalFormatting>
  <conditionalFormatting sqref="L8">
    <cfRule type="expression" dxfId="370" priority="6">
      <formula>L8&gt;K8</formula>
    </cfRule>
  </conditionalFormatting>
  <conditionalFormatting sqref="N8">
    <cfRule type="expression" dxfId="369" priority="7">
      <formula>N8&gt;M8</formula>
    </cfRule>
  </conditionalFormatting>
  <conditionalFormatting sqref="P8">
    <cfRule type="expression" dxfId="368" priority="8">
      <formula>P8&gt;O8</formula>
    </cfRule>
  </conditionalFormatting>
  <conditionalFormatting sqref="R8">
    <cfRule type="expression" dxfId="367" priority="9">
      <formula>R8&gt;Q8</formula>
    </cfRule>
  </conditionalFormatting>
  <conditionalFormatting sqref="T8">
    <cfRule type="expression" dxfId="366" priority="10">
      <formula>T8&gt;S8</formula>
    </cfRule>
  </conditionalFormatting>
  <conditionalFormatting sqref="V8">
    <cfRule type="expression" dxfId="365" priority="11">
      <formula>V8&gt;U8</formula>
    </cfRule>
  </conditionalFormatting>
  <conditionalFormatting sqref="X8">
    <cfRule type="expression" dxfId="364" priority="12">
      <formula>X8&gt;W8</formula>
    </cfRule>
  </conditionalFormatting>
  <conditionalFormatting sqref="Z8">
    <cfRule type="expression" dxfId="363" priority="13">
      <formula>Z8&gt;Y8</formula>
    </cfRule>
  </conditionalFormatting>
  <conditionalFormatting sqref="AB8">
    <cfRule type="expression" dxfId="362" priority="14">
      <formula>AB8&gt;AA8</formula>
    </cfRule>
  </conditionalFormatting>
  <conditionalFormatting sqref="AD8">
    <cfRule type="expression" dxfId="361" priority="15">
      <formula>AD8&gt;AC8</formula>
    </cfRule>
  </conditionalFormatting>
  <conditionalFormatting sqref="AF8">
    <cfRule type="expression" dxfId="360" priority="16">
      <formula>AF8&gt;AE8</formula>
    </cfRule>
  </conditionalFormatting>
  <conditionalFormatting sqref="AH8">
    <cfRule type="expression" dxfId="359" priority="17">
      <formula>AH8&gt;AG8</formula>
    </cfRule>
  </conditionalFormatting>
  <conditionalFormatting sqref="AJ8">
    <cfRule type="expression" dxfId="358" priority="18">
      <formula>AJ8&gt;AI8</formula>
    </cfRule>
  </conditionalFormatting>
  <conditionalFormatting sqref="AL8">
    <cfRule type="expression" dxfId="357" priority="19">
      <formula>AL8&gt;AK8</formula>
    </cfRule>
  </conditionalFormatting>
  <conditionalFormatting sqref="AN8">
    <cfRule type="expression" dxfId="356" priority="20">
      <formula>AN8&gt;AM8</formula>
    </cfRule>
  </conditionalFormatting>
  <conditionalFormatting sqref="D8">
    <cfRule type="expression" dxfId="355" priority="21">
      <formula>D8&gt;C8</formula>
    </cfRule>
  </conditionalFormatting>
  <conditionalFormatting sqref="F8">
    <cfRule type="expression" dxfId="354" priority="22">
      <formula>F8&gt;E8</formula>
    </cfRule>
  </conditionalFormatting>
  <conditionalFormatting sqref="H8">
    <cfRule type="expression" dxfId="353" priority="23">
      <formula>H8&gt;G8</formula>
    </cfRule>
  </conditionalFormatting>
  <conditionalFormatting sqref="J8">
    <cfRule type="expression" dxfId="352" priority="24">
      <formula>J8&gt;I8</formula>
    </cfRule>
  </conditionalFormatting>
  <conditionalFormatting sqref="L8">
    <cfRule type="expression" dxfId="351" priority="25">
      <formula>L8&gt;K8</formula>
    </cfRule>
  </conditionalFormatting>
  <conditionalFormatting sqref="N8">
    <cfRule type="expression" dxfId="350" priority="26">
      <formula>N8&gt;M8</formula>
    </cfRule>
  </conditionalFormatting>
  <conditionalFormatting sqref="P8">
    <cfRule type="expression" dxfId="349" priority="27">
      <formula>P8&gt;O8</formula>
    </cfRule>
  </conditionalFormatting>
  <conditionalFormatting sqref="R8">
    <cfRule type="expression" dxfId="348" priority="28">
      <formula>R8&gt;Q8</formula>
    </cfRule>
  </conditionalFormatting>
  <conditionalFormatting sqref="T8">
    <cfRule type="expression" dxfId="347" priority="29">
      <formula>T8&gt;S8</formula>
    </cfRule>
  </conditionalFormatting>
  <conditionalFormatting sqref="V8">
    <cfRule type="expression" dxfId="346" priority="30">
      <formula>V8&gt;U8</formula>
    </cfRule>
  </conditionalFormatting>
  <conditionalFormatting sqref="X8">
    <cfRule type="expression" dxfId="345" priority="31">
      <formula>X8&gt;W8</formula>
    </cfRule>
  </conditionalFormatting>
  <conditionalFormatting sqref="Z8">
    <cfRule type="expression" dxfId="344" priority="32">
      <formula>Z8&gt;Y8</formula>
    </cfRule>
  </conditionalFormatting>
  <conditionalFormatting sqref="AB8">
    <cfRule type="expression" dxfId="343" priority="33">
      <formula>AB8&gt;AA8</formula>
    </cfRule>
  </conditionalFormatting>
  <conditionalFormatting sqref="AD8">
    <cfRule type="expression" dxfId="342" priority="34">
      <formula>AD8&gt;AC8</formula>
    </cfRule>
  </conditionalFormatting>
  <conditionalFormatting sqref="AF8">
    <cfRule type="expression" dxfId="341" priority="35">
      <formula>AF8&gt;AE8</formula>
    </cfRule>
  </conditionalFormatting>
  <conditionalFormatting sqref="AH8">
    <cfRule type="expression" dxfId="340" priority="36">
      <formula>AH8&gt;AG8</formula>
    </cfRule>
  </conditionalFormatting>
  <conditionalFormatting sqref="AJ8">
    <cfRule type="expression" dxfId="339" priority="37">
      <formula>AJ8&gt;AI8</formula>
    </cfRule>
  </conditionalFormatting>
  <conditionalFormatting sqref="AL8">
    <cfRule type="expression" dxfId="338" priority="38">
      <formula>AL8&gt;AK8</formula>
    </cfRule>
  </conditionalFormatting>
  <conditionalFormatting sqref="AN8">
    <cfRule type="expression" dxfId="337" priority="39">
      <formula>AN8&gt;AM8</formula>
    </cfRule>
  </conditionalFormatting>
  <conditionalFormatting sqref="D9">
    <cfRule type="expression" dxfId="336" priority="40">
      <formula>D9&gt;C9</formula>
    </cfRule>
  </conditionalFormatting>
  <conditionalFormatting sqref="F9">
    <cfRule type="expression" dxfId="335" priority="41">
      <formula>F9&gt;E9</formula>
    </cfRule>
  </conditionalFormatting>
  <conditionalFormatting sqref="H9">
    <cfRule type="expression" dxfId="334" priority="42">
      <formula>H9&gt;G9</formula>
    </cfRule>
  </conditionalFormatting>
  <conditionalFormatting sqref="J9">
    <cfRule type="expression" dxfId="333" priority="43">
      <formula>J9&gt;I9</formula>
    </cfRule>
  </conditionalFormatting>
  <conditionalFormatting sqref="L9">
    <cfRule type="expression" dxfId="332" priority="44">
      <formula>L9&gt;K9</formula>
    </cfRule>
  </conditionalFormatting>
  <conditionalFormatting sqref="N9">
    <cfRule type="expression" dxfId="331" priority="45">
      <formula>N9&gt;M9</formula>
    </cfRule>
  </conditionalFormatting>
  <conditionalFormatting sqref="P9">
    <cfRule type="expression" dxfId="330" priority="46">
      <formula>P9&gt;O9</formula>
    </cfRule>
  </conditionalFormatting>
  <conditionalFormatting sqref="R9">
    <cfRule type="expression" dxfId="329" priority="47">
      <formula>R9&gt;Q9</formula>
    </cfRule>
  </conditionalFormatting>
  <conditionalFormatting sqref="T9">
    <cfRule type="expression" dxfId="328" priority="48">
      <formula>T9&gt;S9</formula>
    </cfRule>
  </conditionalFormatting>
  <conditionalFormatting sqref="V9">
    <cfRule type="expression" dxfId="327" priority="49">
      <formula>V9&gt;U9</formula>
    </cfRule>
  </conditionalFormatting>
  <conditionalFormatting sqref="X9">
    <cfRule type="expression" dxfId="326" priority="50">
      <formula>X9&gt;W9</formula>
    </cfRule>
  </conditionalFormatting>
  <conditionalFormatting sqref="Z9">
    <cfRule type="expression" dxfId="325" priority="51">
      <formula>Z9&gt;Y9</formula>
    </cfRule>
  </conditionalFormatting>
  <conditionalFormatting sqref="AB9">
    <cfRule type="expression" dxfId="324" priority="52">
      <formula>AB9&gt;AA9</formula>
    </cfRule>
  </conditionalFormatting>
  <conditionalFormatting sqref="AD9">
    <cfRule type="expression" dxfId="323" priority="53">
      <formula>AD9&gt;AC9</formula>
    </cfRule>
  </conditionalFormatting>
  <conditionalFormatting sqref="AF9">
    <cfRule type="expression" dxfId="322" priority="54">
      <formula>AF9&gt;AE9</formula>
    </cfRule>
  </conditionalFormatting>
  <conditionalFormatting sqref="AH9">
    <cfRule type="expression" dxfId="321" priority="55">
      <formula>AH9&gt;AG9</formula>
    </cfRule>
  </conditionalFormatting>
  <conditionalFormatting sqref="AJ9">
    <cfRule type="expression" dxfId="320" priority="56">
      <formula>AJ9&gt;AI9</formula>
    </cfRule>
  </conditionalFormatting>
  <conditionalFormatting sqref="AL9">
    <cfRule type="expression" dxfId="319" priority="57">
      <formula>AL9&gt;AK9</formula>
    </cfRule>
  </conditionalFormatting>
  <conditionalFormatting sqref="AN9">
    <cfRule type="expression" dxfId="318" priority="58">
      <formula>AN9&gt;AM9</formula>
    </cfRule>
  </conditionalFormatting>
  <conditionalFormatting sqref="AD9">
    <cfRule type="expression" dxfId="317" priority="59">
      <formula>AD9&gt;AC9</formula>
    </cfRule>
  </conditionalFormatting>
  <conditionalFormatting sqref="AF9">
    <cfRule type="expression" dxfId="316" priority="60">
      <formula>AF9&gt;AE9</formula>
    </cfRule>
  </conditionalFormatting>
  <conditionalFormatting sqref="AH9">
    <cfRule type="expression" dxfId="315" priority="61">
      <formula>AH9&gt;AG9</formula>
    </cfRule>
  </conditionalFormatting>
  <conditionalFormatting sqref="AJ9">
    <cfRule type="expression" dxfId="314" priority="62">
      <formula>AJ9&gt;AI9</formula>
    </cfRule>
  </conditionalFormatting>
  <conditionalFormatting sqref="AL9">
    <cfRule type="expression" dxfId="313" priority="63">
      <formula>AL9&gt;AK9</formula>
    </cfRule>
  </conditionalFormatting>
  <conditionalFormatting sqref="AN9">
    <cfRule type="expression" dxfId="312" priority="64">
      <formula>AN9&gt;AM9</formula>
    </cfRule>
  </conditionalFormatting>
  <conditionalFormatting sqref="D10">
    <cfRule type="expression" dxfId="311" priority="65">
      <formula>D10&gt;C10</formula>
    </cfRule>
  </conditionalFormatting>
  <conditionalFormatting sqref="F10">
    <cfRule type="expression" dxfId="310" priority="66">
      <formula>F10&gt;E10</formula>
    </cfRule>
  </conditionalFormatting>
  <conditionalFormatting sqref="H10">
    <cfRule type="expression" dxfId="309" priority="67">
      <formula>H10&gt;G10</formula>
    </cfRule>
  </conditionalFormatting>
  <conditionalFormatting sqref="J10">
    <cfRule type="expression" dxfId="308" priority="68">
      <formula>J10&gt;I10</formula>
    </cfRule>
  </conditionalFormatting>
  <conditionalFormatting sqref="L10">
    <cfRule type="expression" dxfId="307" priority="69">
      <formula>L10&gt;K10</formula>
    </cfRule>
  </conditionalFormatting>
  <conditionalFormatting sqref="N10">
    <cfRule type="expression" dxfId="306" priority="70">
      <formula>N10&gt;M10</formula>
    </cfRule>
  </conditionalFormatting>
  <conditionalFormatting sqref="P10">
    <cfRule type="expression" dxfId="305" priority="71">
      <formula>P10&gt;O10</formula>
    </cfRule>
  </conditionalFormatting>
  <conditionalFormatting sqref="R10">
    <cfRule type="expression" dxfId="304" priority="72">
      <formula>R10&gt;Q10</formula>
    </cfRule>
  </conditionalFormatting>
  <conditionalFormatting sqref="T10">
    <cfRule type="expression" dxfId="303" priority="73">
      <formula>T10&gt;S10</formula>
    </cfRule>
  </conditionalFormatting>
  <conditionalFormatting sqref="V10">
    <cfRule type="expression" dxfId="302" priority="74">
      <formula>V10&gt;U10</formula>
    </cfRule>
  </conditionalFormatting>
  <conditionalFormatting sqref="X10">
    <cfRule type="expression" dxfId="301" priority="75">
      <formula>X10&gt;W10</formula>
    </cfRule>
  </conditionalFormatting>
  <conditionalFormatting sqref="Z10">
    <cfRule type="expression" dxfId="300" priority="76">
      <formula>Z10&gt;Y10</formula>
    </cfRule>
  </conditionalFormatting>
  <conditionalFormatting sqref="AB10">
    <cfRule type="expression" dxfId="299" priority="77">
      <formula>AB10&gt;AA10</formula>
    </cfRule>
  </conditionalFormatting>
  <conditionalFormatting sqref="AD10">
    <cfRule type="expression" dxfId="298" priority="78">
      <formula>AD10&gt;AC10</formula>
    </cfRule>
  </conditionalFormatting>
  <conditionalFormatting sqref="AF10">
    <cfRule type="expression" dxfId="297" priority="79">
      <formula>AF10&gt;AE10</formula>
    </cfRule>
  </conditionalFormatting>
  <conditionalFormatting sqref="AH10">
    <cfRule type="expression" dxfId="296" priority="80">
      <formula>AH10&gt;AG10</formula>
    </cfRule>
  </conditionalFormatting>
  <conditionalFormatting sqref="AJ10">
    <cfRule type="expression" dxfId="295" priority="81">
      <formula>AJ10&gt;AI10</formula>
    </cfRule>
  </conditionalFormatting>
  <conditionalFormatting sqref="AL10">
    <cfRule type="expression" dxfId="294" priority="82">
      <formula>AL10&gt;AK10</formula>
    </cfRule>
  </conditionalFormatting>
  <conditionalFormatting sqref="AN10">
    <cfRule type="expression" dxfId="293" priority="83">
      <formula>AN10&gt;AM10</formula>
    </cfRule>
  </conditionalFormatting>
  <conditionalFormatting sqref="D11">
    <cfRule type="expression" dxfId="292" priority="84">
      <formula>D11&gt;C11</formula>
    </cfRule>
  </conditionalFormatting>
  <conditionalFormatting sqref="F11">
    <cfRule type="expression" dxfId="291" priority="85">
      <formula>F11&gt;E11</formula>
    </cfRule>
  </conditionalFormatting>
  <conditionalFormatting sqref="H11">
    <cfRule type="expression" dxfId="290" priority="86">
      <formula>H11&gt;G11</formula>
    </cfRule>
  </conditionalFormatting>
  <conditionalFormatting sqref="J11">
    <cfRule type="expression" dxfId="289" priority="87">
      <formula>J11&gt;I11</formula>
    </cfRule>
  </conditionalFormatting>
  <conditionalFormatting sqref="L11">
    <cfRule type="expression" dxfId="288" priority="88">
      <formula>L11&gt;K11</formula>
    </cfRule>
  </conditionalFormatting>
  <conditionalFormatting sqref="N11">
    <cfRule type="expression" dxfId="287" priority="89">
      <formula>N11&gt;M11</formula>
    </cfRule>
  </conditionalFormatting>
  <conditionalFormatting sqref="P11">
    <cfRule type="expression" dxfId="286" priority="90">
      <formula>P11&gt;O11</formula>
    </cfRule>
  </conditionalFormatting>
  <conditionalFormatting sqref="R11">
    <cfRule type="expression" dxfId="285" priority="91">
      <formula>R11&gt;Q11</formula>
    </cfRule>
  </conditionalFormatting>
  <conditionalFormatting sqref="T11">
    <cfRule type="expression" dxfId="284" priority="92">
      <formula>T11&gt;S11</formula>
    </cfRule>
  </conditionalFormatting>
  <conditionalFormatting sqref="V11">
    <cfRule type="expression" dxfId="283" priority="93">
      <formula>V11&gt;U11</formula>
    </cfRule>
  </conditionalFormatting>
  <conditionalFormatting sqref="X11">
    <cfRule type="expression" dxfId="282" priority="94">
      <formula>X11&gt;W11</formula>
    </cfRule>
  </conditionalFormatting>
  <conditionalFormatting sqref="Z11">
    <cfRule type="expression" dxfId="281" priority="95">
      <formula>Z11&gt;Y11</formula>
    </cfRule>
  </conditionalFormatting>
  <conditionalFormatting sqref="AB11">
    <cfRule type="expression" dxfId="280" priority="96">
      <formula>AB11&gt;AA11</formula>
    </cfRule>
  </conditionalFormatting>
  <conditionalFormatting sqref="AD11">
    <cfRule type="expression" dxfId="279" priority="97">
      <formula>AD11&gt;AC11</formula>
    </cfRule>
  </conditionalFormatting>
  <conditionalFormatting sqref="AF11">
    <cfRule type="expression" dxfId="278" priority="98">
      <formula>AF11&gt;AE11</formula>
    </cfRule>
  </conditionalFormatting>
  <conditionalFormatting sqref="AH11">
    <cfRule type="expression" dxfId="277" priority="99">
      <formula>AH11&gt;AG11</formula>
    </cfRule>
  </conditionalFormatting>
  <conditionalFormatting sqref="AJ11">
    <cfRule type="expression" dxfId="276" priority="100">
      <formula>AJ11&gt;AI11</formula>
    </cfRule>
  </conditionalFormatting>
  <conditionalFormatting sqref="AL11">
    <cfRule type="expression" dxfId="275" priority="101">
      <formula>AL11&gt;AK11</formula>
    </cfRule>
  </conditionalFormatting>
  <conditionalFormatting sqref="AN11">
    <cfRule type="expression" dxfId="274" priority="102">
      <formula>AN11&gt;AM11</formula>
    </cfRule>
  </conditionalFormatting>
  <conditionalFormatting sqref="D12 F12 H12 J12 L12 N12 P12 R12 T12 V12 X12 Z12 AB12 AD12 AF12 AH12 AJ12 AL12 AN12">
    <cfRule type="expression" dxfId="273" priority="103">
      <formula>D12&gt;C12</formula>
    </cfRule>
  </conditionalFormatting>
  <conditionalFormatting sqref="D12 F12 H12 J12 L12 N12 P12 R12 T12 V12 X12 Z12 AB12 AD12 AF12 AH12 AJ12 AL12 AN12">
    <cfRule type="expression" dxfId="272" priority="104">
      <formula>D12&gt;C12</formula>
    </cfRule>
  </conditionalFormatting>
  <conditionalFormatting sqref="D13">
    <cfRule type="expression" dxfId="271" priority="105">
      <formula>D13&gt;C13</formula>
    </cfRule>
  </conditionalFormatting>
  <conditionalFormatting sqref="F13">
    <cfRule type="expression" dxfId="270" priority="106">
      <formula>F13&gt;E13</formula>
    </cfRule>
  </conditionalFormatting>
  <conditionalFormatting sqref="H13">
    <cfRule type="expression" dxfId="269" priority="107">
      <formula>H13&gt;G13</formula>
    </cfRule>
  </conditionalFormatting>
  <conditionalFormatting sqref="J13">
    <cfRule type="expression" dxfId="268" priority="108">
      <formula>J13&gt;I13</formula>
    </cfRule>
  </conditionalFormatting>
  <conditionalFormatting sqref="L13">
    <cfRule type="expression" dxfId="267" priority="109">
      <formula>L13&gt;K13</formula>
    </cfRule>
  </conditionalFormatting>
  <conditionalFormatting sqref="N13">
    <cfRule type="expression" dxfId="266" priority="110">
      <formula>N13&gt;M13</formula>
    </cfRule>
  </conditionalFormatting>
  <conditionalFormatting sqref="P13">
    <cfRule type="expression" dxfId="265" priority="111">
      <formula>P13&gt;O13</formula>
    </cfRule>
  </conditionalFormatting>
  <conditionalFormatting sqref="R13">
    <cfRule type="expression" dxfId="264" priority="112">
      <formula>R13&gt;Q13</formula>
    </cfRule>
  </conditionalFormatting>
  <conditionalFormatting sqref="T13">
    <cfRule type="expression" dxfId="263" priority="113">
      <formula>T13&gt;S13</formula>
    </cfRule>
  </conditionalFormatting>
  <conditionalFormatting sqref="V13">
    <cfRule type="expression" dxfId="262" priority="114">
      <formula>V13&gt;U13</formula>
    </cfRule>
  </conditionalFormatting>
  <conditionalFormatting sqref="X13">
    <cfRule type="expression" dxfId="261" priority="115">
      <formula>X13&gt;W13</formula>
    </cfRule>
  </conditionalFormatting>
  <conditionalFormatting sqref="Z13">
    <cfRule type="expression" dxfId="260" priority="116">
      <formula>Z13&gt;Y13</formula>
    </cfRule>
  </conditionalFormatting>
  <conditionalFormatting sqref="AB13">
    <cfRule type="expression" dxfId="259" priority="117">
      <formula>AB13&gt;AA13</formula>
    </cfRule>
  </conditionalFormatting>
  <conditionalFormatting sqref="AD13">
    <cfRule type="expression" dxfId="258" priority="118">
      <formula>AD13&gt;AC13</formula>
    </cfRule>
  </conditionalFormatting>
  <conditionalFormatting sqref="AF13">
    <cfRule type="expression" dxfId="257" priority="119">
      <formula>AF13&gt;AE13</formula>
    </cfRule>
  </conditionalFormatting>
  <conditionalFormatting sqref="AH13">
    <cfRule type="expression" dxfId="256" priority="120">
      <formula>AH13&gt;AG13</formula>
    </cfRule>
  </conditionalFormatting>
  <conditionalFormatting sqref="AJ13">
    <cfRule type="expression" dxfId="255" priority="121">
      <formula>AJ13&gt;AI13</formula>
    </cfRule>
  </conditionalFormatting>
  <conditionalFormatting sqref="AL13">
    <cfRule type="expression" dxfId="254" priority="122">
      <formula>AL13&gt;AK13</formula>
    </cfRule>
  </conditionalFormatting>
  <conditionalFormatting sqref="AN13">
    <cfRule type="expression" dxfId="253" priority="123">
      <formula>AN13&gt;AM13</formula>
    </cfRule>
  </conditionalFormatting>
  <conditionalFormatting sqref="D14">
    <cfRule type="expression" dxfId="252" priority="124">
      <formula>D14&gt;C14</formula>
    </cfRule>
  </conditionalFormatting>
  <conditionalFormatting sqref="F14">
    <cfRule type="expression" dxfId="251" priority="125">
      <formula>F14&gt;E14</formula>
    </cfRule>
  </conditionalFormatting>
  <conditionalFormatting sqref="H14">
    <cfRule type="expression" dxfId="250" priority="126">
      <formula>H14&gt;G14</formula>
    </cfRule>
  </conditionalFormatting>
  <conditionalFormatting sqref="J14">
    <cfRule type="expression" dxfId="249" priority="127">
      <formula>J14&gt;I14</formula>
    </cfRule>
  </conditionalFormatting>
  <conditionalFormatting sqref="L14">
    <cfRule type="expression" dxfId="248" priority="128">
      <formula>L14&gt;K14</formula>
    </cfRule>
  </conditionalFormatting>
  <conditionalFormatting sqref="N14">
    <cfRule type="expression" dxfId="247" priority="129">
      <formula>N14&gt;M14</formula>
    </cfRule>
  </conditionalFormatting>
  <conditionalFormatting sqref="P14">
    <cfRule type="expression" dxfId="246" priority="130">
      <formula>P14&gt;O14</formula>
    </cfRule>
  </conditionalFormatting>
  <conditionalFormatting sqref="R14">
    <cfRule type="expression" dxfId="245" priority="131">
      <formula>R14&gt;Q14</formula>
    </cfRule>
  </conditionalFormatting>
  <conditionalFormatting sqref="T14">
    <cfRule type="expression" dxfId="244" priority="132">
      <formula>T14&gt;S14</formula>
    </cfRule>
  </conditionalFormatting>
  <conditionalFormatting sqref="V14">
    <cfRule type="expression" dxfId="243" priority="133">
      <formula>V14&gt;U14</formula>
    </cfRule>
  </conditionalFormatting>
  <conditionalFormatting sqref="X14">
    <cfRule type="expression" dxfId="242" priority="134">
      <formula>X14&gt;W14</formula>
    </cfRule>
  </conditionalFormatting>
  <conditionalFormatting sqref="Z14">
    <cfRule type="expression" dxfId="241" priority="135">
      <formula>Z14&gt;Y14</formula>
    </cfRule>
  </conditionalFormatting>
  <conditionalFormatting sqref="AB14">
    <cfRule type="expression" dxfId="240" priority="136">
      <formula>AB14&gt;AA14</formula>
    </cfRule>
  </conditionalFormatting>
  <conditionalFormatting sqref="AD14">
    <cfRule type="expression" dxfId="239" priority="137">
      <formula>AD14&gt;AC14</formula>
    </cfRule>
  </conditionalFormatting>
  <conditionalFormatting sqref="AF14">
    <cfRule type="expression" dxfId="238" priority="138">
      <formula>AF14&gt;AE14</formula>
    </cfRule>
  </conditionalFormatting>
  <conditionalFormatting sqref="AH14">
    <cfRule type="expression" dxfId="237" priority="139">
      <formula>AH14&gt;AG14</formula>
    </cfRule>
  </conditionalFormatting>
  <conditionalFormatting sqref="AJ14">
    <cfRule type="expression" dxfId="236" priority="140">
      <formula>AJ14&gt;AI14</formula>
    </cfRule>
  </conditionalFormatting>
  <conditionalFormatting sqref="AL14">
    <cfRule type="expression" dxfId="235" priority="141">
      <formula>AL14&gt;AK14</formula>
    </cfRule>
  </conditionalFormatting>
  <conditionalFormatting sqref="AN14">
    <cfRule type="expression" dxfId="234" priority="142">
      <formula>AN14&gt;AM14</formula>
    </cfRule>
  </conditionalFormatting>
  <conditionalFormatting sqref="D15">
    <cfRule type="expression" dxfId="233" priority="143">
      <formula>D15&gt;C15</formula>
    </cfRule>
  </conditionalFormatting>
  <conditionalFormatting sqref="F15">
    <cfRule type="expression" dxfId="232" priority="144">
      <formula>F15&gt;E15</formula>
    </cfRule>
  </conditionalFormatting>
  <conditionalFormatting sqref="H15">
    <cfRule type="expression" dxfId="231" priority="145">
      <formula>H15&gt;G15</formula>
    </cfRule>
  </conditionalFormatting>
  <conditionalFormatting sqref="J15">
    <cfRule type="expression" dxfId="230" priority="146">
      <formula>J15&gt;I15</formula>
    </cfRule>
  </conditionalFormatting>
  <conditionalFormatting sqref="L15">
    <cfRule type="expression" dxfId="229" priority="147">
      <formula>L15&gt;K15</formula>
    </cfRule>
  </conditionalFormatting>
  <conditionalFormatting sqref="N15">
    <cfRule type="expression" dxfId="228" priority="148">
      <formula>N15&gt;M15</formula>
    </cfRule>
  </conditionalFormatting>
  <conditionalFormatting sqref="P15">
    <cfRule type="expression" dxfId="227" priority="149">
      <formula>P15&gt;O15</formula>
    </cfRule>
  </conditionalFormatting>
  <conditionalFormatting sqref="R15">
    <cfRule type="expression" dxfId="226" priority="150">
      <formula>R15&gt;Q15</formula>
    </cfRule>
  </conditionalFormatting>
  <conditionalFormatting sqref="T15">
    <cfRule type="expression" dxfId="225" priority="151">
      <formula>T15&gt;S15</formula>
    </cfRule>
  </conditionalFormatting>
  <conditionalFormatting sqref="V15">
    <cfRule type="expression" dxfId="224" priority="152">
      <formula>V15&gt;U15</formula>
    </cfRule>
  </conditionalFormatting>
  <conditionalFormatting sqref="X15">
    <cfRule type="expression" dxfId="223" priority="153">
      <formula>X15&gt;W15</formula>
    </cfRule>
  </conditionalFormatting>
  <conditionalFormatting sqref="Z15">
    <cfRule type="expression" dxfId="222" priority="154">
      <formula>Z15&gt;Y15</formula>
    </cfRule>
  </conditionalFormatting>
  <conditionalFormatting sqref="AB15">
    <cfRule type="expression" dxfId="221" priority="155">
      <formula>AB15&gt;AA15</formula>
    </cfRule>
  </conditionalFormatting>
  <conditionalFormatting sqref="AD15">
    <cfRule type="expression" dxfId="220" priority="156">
      <formula>AD15&gt;AC15</formula>
    </cfRule>
  </conditionalFormatting>
  <conditionalFormatting sqref="AF15">
    <cfRule type="expression" dxfId="219" priority="157">
      <formula>AF15&gt;AE15</formula>
    </cfRule>
  </conditionalFormatting>
  <conditionalFormatting sqref="AH15">
    <cfRule type="expression" dxfId="218" priority="158">
      <formula>AH15&gt;AG15</formula>
    </cfRule>
  </conditionalFormatting>
  <conditionalFormatting sqref="AJ15">
    <cfRule type="expression" dxfId="217" priority="159">
      <formula>AJ15&gt;AI15</formula>
    </cfRule>
  </conditionalFormatting>
  <conditionalFormatting sqref="AL15">
    <cfRule type="expression" dxfId="216" priority="160">
      <formula>AL15&gt;AK15</formula>
    </cfRule>
  </conditionalFormatting>
  <conditionalFormatting sqref="AN15">
    <cfRule type="expression" dxfId="215" priority="161">
      <formula>AN15&gt;AM15</formula>
    </cfRule>
  </conditionalFormatting>
  <conditionalFormatting sqref="D16">
    <cfRule type="expression" dxfId="214" priority="162">
      <formula>D16&gt;C16</formula>
    </cfRule>
  </conditionalFormatting>
  <conditionalFormatting sqref="F16:AN16">
    <cfRule type="expression" dxfId="213" priority="163">
      <formula>F16&gt;E16</formula>
    </cfRule>
  </conditionalFormatting>
  <conditionalFormatting sqref="H16">
    <cfRule type="expression" dxfId="212" priority="164">
      <formula>H16&gt;G16</formula>
    </cfRule>
  </conditionalFormatting>
  <conditionalFormatting sqref="J16">
    <cfRule type="expression" dxfId="211" priority="165">
      <formula>J16&gt;I16</formula>
    </cfRule>
  </conditionalFormatting>
  <conditionalFormatting sqref="L16">
    <cfRule type="expression" dxfId="210" priority="166">
      <formula>L16&gt;K16</formula>
    </cfRule>
  </conditionalFormatting>
  <conditionalFormatting sqref="N16">
    <cfRule type="expression" dxfId="209" priority="167">
      <formula>N16&gt;M16</formula>
    </cfRule>
  </conditionalFormatting>
  <conditionalFormatting sqref="P16">
    <cfRule type="expression" dxfId="208" priority="168">
      <formula>P16&gt;O16</formula>
    </cfRule>
  </conditionalFormatting>
  <conditionalFormatting sqref="R16">
    <cfRule type="expression" dxfId="207" priority="169">
      <formula>R16&gt;Q16</formula>
    </cfRule>
  </conditionalFormatting>
  <conditionalFormatting sqref="T16">
    <cfRule type="expression" dxfId="206" priority="170">
      <formula>T16&gt;S16</formula>
    </cfRule>
  </conditionalFormatting>
  <conditionalFormatting sqref="V16">
    <cfRule type="expression" dxfId="205" priority="171">
      <formula>V16&gt;U16</formula>
    </cfRule>
  </conditionalFormatting>
  <conditionalFormatting sqref="X16">
    <cfRule type="expression" dxfId="204" priority="172">
      <formula>X16&gt;W16</formula>
    </cfRule>
  </conditionalFormatting>
  <conditionalFormatting sqref="Z16:AA16">
    <cfRule type="expression" dxfId="203" priority="173">
      <formula>Z16&gt;Y16</formula>
    </cfRule>
  </conditionalFormatting>
  <conditionalFormatting sqref="AB16">
    <cfRule type="expression" dxfId="202" priority="174">
      <formula>AB16&gt;AA16</formula>
    </cfRule>
  </conditionalFormatting>
  <conditionalFormatting sqref="AD16">
    <cfRule type="expression" dxfId="201" priority="175">
      <formula>AD16&gt;AC16</formula>
    </cfRule>
  </conditionalFormatting>
  <conditionalFormatting sqref="AF16:AG16">
    <cfRule type="expression" dxfId="200" priority="176">
      <formula>AF16&gt;AE16</formula>
    </cfRule>
  </conditionalFormatting>
  <conditionalFormatting sqref="AH16">
    <cfRule type="expression" dxfId="199" priority="177">
      <formula>AH16&gt;AG16</formula>
    </cfRule>
  </conditionalFormatting>
  <conditionalFormatting sqref="AJ16">
    <cfRule type="expression" dxfId="198" priority="178">
      <formula>AJ16&gt;AI16</formula>
    </cfRule>
  </conditionalFormatting>
  <conditionalFormatting sqref="AL16">
    <cfRule type="expression" dxfId="197" priority="179">
      <formula>AL16&gt;AK16</formula>
    </cfRule>
  </conditionalFormatting>
  <conditionalFormatting sqref="AN16">
    <cfRule type="expression" dxfId="196" priority="180">
      <formula>AN16&gt;AM16</formula>
    </cfRule>
  </conditionalFormatting>
  <conditionalFormatting sqref="D17">
    <cfRule type="expression" dxfId="195" priority="181">
      <formula>D17&gt;C17</formula>
    </cfRule>
  </conditionalFormatting>
  <conditionalFormatting sqref="F17">
    <cfRule type="expression" dxfId="194" priority="182">
      <formula>F17&gt;E17</formula>
    </cfRule>
  </conditionalFormatting>
  <conditionalFormatting sqref="H17">
    <cfRule type="expression" dxfId="193" priority="183">
      <formula>H17&gt;G17</formula>
    </cfRule>
  </conditionalFormatting>
  <conditionalFormatting sqref="J17">
    <cfRule type="expression" dxfId="192" priority="184">
      <formula>J17&gt;I17</formula>
    </cfRule>
  </conditionalFormatting>
  <conditionalFormatting sqref="L17">
    <cfRule type="expression" dxfId="191" priority="185">
      <formula>L17&gt;K17</formula>
    </cfRule>
  </conditionalFormatting>
  <conditionalFormatting sqref="N17">
    <cfRule type="expression" dxfId="190" priority="186">
      <formula>N17&gt;M17</formula>
    </cfRule>
  </conditionalFormatting>
  <conditionalFormatting sqref="P17">
    <cfRule type="expression" dxfId="189" priority="187">
      <formula>P17&gt;O17</formula>
    </cfRule>
  </conditionalFormatting>
  <conditionalFormatting sqref="R17">
    <cfRule type="expression" dxfId="188" priority="188">
      <formula>R17&gt;Q17</formula>
    </cfRule>
  </conditionalFormatting>
  <conditionalFormatting sqref="T17">
    <cfRule type="expression" dxfId="187" priority="189">
      <formula>T17&gt;S17</formula>
    </cfRule>
  </conditionalFormatting>
  <conditionalFormatting sqref="V17">
    <cfRule type="expression" dxfId="186" priority="190">
      <formula>V17&gt;U17</formula>
    </cfRule>
  </conditionalFormatting>
  <conditionalFormatting sqref="X17">
    <cfRule type="expression" dxfId="185" priority="191">
      <formula>X17&gt;W17</formula>
    </cfRule>
  </conditionalFormatting>
  <conditionalFormatting sqref="Z17">
    <cfRule type="expression" dxfId="184" priority="192">
      <formula>Z17&gt;Y17</formula>
    </cfRule>
  </conditionalFormatting>
  <conditionalFormatting sqref="AB17">
    <cfRule type="expression" dxfId="183" priority="193">
      <formula>AB17&gt;AA17</formula>
    </cfRule>
  </conditionalFormatting>
  <conditionalFormatting sqref="AD17">
    <cfRule type="expression" dxfId="182" priority="194">
      <formula>AD17&gt;AC17</formula>
    </cfRule>
  </conditionalFormatting>
  <conditionalFormatting sqref="AF17">
    <cfRule type="expression" dxfId="181" priority="195">
      <formula>AF17&gt;AE17</formula>
    </cfRule>
  </conditionalFormatting>
  <conditionalFormatting sqref="AH17">
    <cfRule type="expression" dxfId="180" priority="196">
      <formula>AH17&gt;AG17</formula>
    </cfRule>
  </conditionalFormatting>
  <conditionalFormatting sqref="AJ17">
    <cfRule type="expression" dxfId="179" priority="197">
      <formula>AJ17&gt;AI17</formula>
    </cfRule>
  </conditionalFormatting>
  <conditionalFormatting sqref="AL17">
    <cfRule type="expression" dxfId="178" priority="198">
      <formula>AL17&gt;AK17</formula>
    </cfRule>
  </conditionalFormatting>
  <conditionalFormatting sqref="AN17">
    <cfRule type="expression" dxfId="177" priority="199">
      <formula>AN17&gt;AM17</formula>
    </cfRule>
  </conditionalFormatting>
  <conditionalFormatting sqref="D18">
    <cfRule type="expression" dxfId="176" priority="200">
      <formula>D18&gt;C18</formula>
    </cfRule>
  </conditionalFormatting>
  <conditionalFormatting sqref="F18">
    <cfRule type="expression" dxfId="175" priority="201">
      <formula>F18&gt;E18</formula>
    </cfRule>
  </conditionalFormatting>
  <conditionalFormatting sqref="H18">
    <cfRule type="expression" dxfId="174" priority="202">
      <formula>H18&gt;G18</formula>
    </cfRule>
  </conditionalFormatting>
  <conditionalFormatting sqref="J18">
    <cfRule type="expression" dxfId="173" priority="203">
      <formula>J18&gt;I18</formula>
    </cfRule>
  </conditionalFormatting>
  <conditionalFormatting sqref="L18">
    <cfRule type="expression" dxfId="172" priority="204">
      <formula>L18&gt;K18</formula>
    </cfRule>
  </conditionalFormatting>
  <conditionalFormatting sqref="N18">
    <cfRule type="expression" dxfId="171" priority="205">
      <formula>N18&gt;M18</formula>
    </cfRule>
  </conditionalFormatting>
  <conditionalFormatting sqref="P18">
    <cfRule type="expression" dxfId="170" priority="206">
      <formula>P18&gt;O18</formula>
    </cfRule>
  </conditionalFormatting>
  <conditionalFormatting sqref="R18">
    <cfRule type="expression" dxfId="169" priority="207">
      <formula>R18&gt;Q18</formula>
    </cfRule>
  </conditionalFormatting>
  <conditionalFormatting sqref="T18">
    <cfRule type="expression" dxfId="168" priority="208">
      <formula>T18&gt;S18</formula>
    </cfRule>
  </conditionalFormatting>
  <conditionalFormatting sqref="V18">
    <cfRule type="expression" dxfId="167" priority="209">
      <formula>V18&gt;U18</formula>
    </cfRule>
  </conditionalFormatting>
  <conditionalFormatting sqref="X18">
    <cfRule type="expression" dxfId="166" priority="210">
      <formula>X18&gt;W18</formula>
    </cfRule>
  </conditionalFormatting>
  <conditionalFormatting sqref="Z18">
    <cfRule type="expression" dxfId="165" priority="211">
      <formula>Z18&gt;Y18</formula>
    </cfRule>
  </conditionalFormatting>
  <conditionalFormatting sqref="AB18">
    <cfRule type="expression" dxfId="164" priority="212">
      <formula>AB18&gt;AA18</formula>
    </cfRule>
  </conditionalFormatting>
  <conditionalFormatting sqref="AD18">
    <cfRule type="expression" dxfId="163" priority="213">
      <formula>AD18&gt;AC18</formula>
    </cfRule>
  </conditionalFormatting>
  <conditionalFormatting sqref="AF18">
    <cfRule type="expression" dxfId="162" priority="214">
      <formula>AF18&gt;AE18</formula>
    </cfRule>
  </conditionalFormatting>
  <conditionalFormatting sqref="AH18">
    <cfRule type="expression" dxfId="161" priority="215">
      <formula>AH18&gt;AG18</formula>
    </cfRule>
  </conditionalFormatting>
  <conditionalFormatting sqref="AJ18">
    <cfRule type="expression" dxfId="160" priority="216">
      <formula>AJ18&gt;AI18</formula>
    </cfRule>
  </conditionalFormatting>
  <conditionalFormatting sqref="AL18">
    <cfRule type="expression" dxfId="159" priority="217">
      <formula>AL18&gt;AK18</formula>
    </cfRule>
  </conditionalFormatting>
  <conditionalFormatting sqref="AN18">
    <cfRule type="expression" dxfId="158" priority="218">
      <formula>AN18&gt;AM18</formula>
    </cfRule>
  </conditionalFormatting>
  <conditionalFormatting sqref="D19 F19 H19 J19 L19 N19 P19 R19 T19 V19 X19 Z19 AB19 AD19 AF19 AH19 AJ19 AL19 AN19">
    <cfRule type="expression" dxfId="157" priority="219">
      <formula>D19&gt;C19</formula>
    </cfRule>
  </conditionalFormatting>
  <conditionalFormatting sqref="D20">
    <cfRule type="expression" dxfId="156" priority="220">
      <formula>D20&gt;C20</formula>
    </cfRule>
  </conditionalFormatting>
  <conditionalFormatting sqref="F20">
    <cfRule type="expression" dxfId="155" priority="221">
      <formula>F20&gt;E20</formula>
    </cfRule>
  </conditionalFormatting>
  <conditionalFormatting sqref="H20">
    <cfRule type="expression" dxfId="154" priority="222">
      <formula>H20&gt;G20</formula>
    </cfRule>
  </conditionalFormatting>
  <conditionalFormatting sqref="J20">
    <cfRule type="expression" dxfId="153" priority="223">
      <formula>J20&gt;I20</formula>
    </cfRule>
  </conditionalFormatting>
  <conditionalFormatting sqref="L20">
    <cfRule type="expression" dxfId="152" priority="224">
      <formula>L20&gt;K20</formula>
    </cfRule>
  </conditionalFormatting>
  <conditionalFormatting sqref="N20">
    <cfRule type="expression" dxfId="151" priority="225">
      <formula>N20&gt;M20</formula>
    </cfRule>
  </conditionalFormatting>
  <conditionalFormatting sqref="P20">
    <cfRule type="expression" dxfId="150" priority="226">
      <formula>P20&gt;O20</formula>
    </cfRule>
  </conditionalFormatting>
  <conditionalFormatting sqref="R20">
    <cfRule type="expression" dxfId="149" priority="227">
      <formula>R20&gt;Q20</formula>
    </cfRule>
  </conditionalFormatting>
  <conditionalFormatting sqref="T20">
    <cfRule type="expression" dxfId="148" priority="228">
      <formula>T20&gt;S20</formula>
    </cfRule>
  </conditionalFormatting>
  <conditionalFormatting sqref="V20">
    <cfRule type="expression" dxfId="147" priority="229">
      <formula>V20&gt;U20</formula>
    </cfRule>
  </conditionalFormatting>
  <conditionalFormatting sqref="X20">
    <cfRule type="expression" dxfId="146" priority="230">
      <formula>X20&gt;W20</formula>
    </cfRule>
  </conditionalFormatting>
  <conditionalFormatting sqref="Z20">
    <cfRule type="expression" dxfId="145" priority="231">
      <formula>Z20&gt;Y20</formula>
    </cfRule>
  </conditionalFormatting>
  <conditionalFormatting sqref="AB20">
    <cfRule type="expression" dxfId="144" priority="232">
      <formula>AB20&gt;AA20</formula>
    </cfRule>
  </conditionalFormatting>
  <conditionalFormatting sqref="AD20">
    <cfRule type="expression" dxfId="143" priority="233">
      <formula>AD20&gt;AC20</formula>
    </cfRule>
  </conditionalFormatting>
  <conditionalFormatting sqref="AF20">
    <cfRule type="expression" dxfId="142" priority="234">
      <formula>AF20&gt;AE20</formula>
    </cfRule>
  </conditionalFormatting>
  <conditionalFormatting sqref="AH20">
    <cfRule type="expression" dxfId="141" priority="235">
      <formula>AH20&gt;AG20</formula>
    </cfRule>
  </conditionalFormatting>
  <conditionalFormatting sqref="AJ20">
    <cfRule type="expression" dxfId="140" priority="236">
      <formula>AJ20&gt;AI20</formula>
    </cfRule>
  </conditionalFormatting>
  <conditionalFormatting sqref="AL20">
    <cfRule type="expression" dxfId="139" priority="237">
      <formula>AL20&gt;AK20</formula>
    </cfRule>
  </conditionalFormatting>
  <conditionalFormatting sqref="AN20">
    <cfRule type="expression" dxfId="138" priority="238">
      <formula>AN20&gt;AM20</formula>
    </cfRule>
  </conditionalFormatting>
  <conditionalFormatting sqref="D20">
    <cfRule type="expression" dxfId="137" priority="239">
      <formula>D20&gt;C20</formula>
    </cfRule>
  </conditionalFormatting>
  <conditionalFormatting sqref="F20">
    <cfRule type="expression" dxfId="136" priority="240">
      <formula>F20&gt;E20</formula>
    </cfRule>
  </conditionalFormatting>
  <conditionalFormatting sqref="H20">
    <cfRule type="expression" dxfId="135" priority="241">
      <formula>H20&gt;G20</formula>
    </cfRule>
  </conditionalFormatting>
  <conditionalFormatting sqref="J20">
    <cfRule type="expression" dxfId="134" priority="242">
      <formula>J20&gt;I20</formula>
    </cfRule>
  </conditionalFormatting>
  <conditionalFormatting sqref="L20">
    <cfRule type="expression" dxfId="133" priority="243">
      <formula>L20&gt;K20</formula>
    </cfRule>
  </conditionalFormatting>
  <conditionalFormatting sqref="N20">
    <cfRule type="expression" dxfId="132" priority="244">
      <formula>N20&gt;M20</formula>
    </cfRule>
  </conditionalFormatting>
  <conditionalFormatting sqref="P20">
    <cfRule type="expression" dxfId="131" priority="245">
      <formula>P20&gt;O20</formula>
    </cfRule>
  </conditionalFormatting>
  <conditionalFormatting sqref="R20">
    <cfRule type="expression" dxfId="130" priority="246">
      <formula>R20&gt;Q20</formula>
    </cfRule>
  </conditionalFormatting>
  <conditionalFormatting sqref="T20">
    <cfRule type="expression" dxfId="129" priority="247">
      <formula>T20&gt;S20</formula>
    </cfRule>
  </conditionalFormatting>
  <conditionalFormatting sqref="V20">
    <cfRule type="expression" dxfId="128" priority="248">
      <formula>V20&gt;U20</formula>
    </cfRule>
  </conditionalFormatting>
  <conditionalFormatting sqref="X20">
    <cfRule type="expression" dxfId="127" priority="249">
      <formula>X20&gt;W20</formula>
    </cfRule>
  </conditionalFormatting>
  <conditionalFormatting sqref="Z20">
    <cfRule type="expression" dxfId="126" priority="250">
      <formula>Z20&gt;Y20</formula>
    </cfRule>
  </conditionalFormatting>
  <conditionalFormatting sqref="AB20">
    <cfRule type="expression" dxfId="125" priority="251">
      <formula>AB20&gt;AA20</formula>
    </cfRule>
  </conditionalFormatting>
  <conditionalFormatting sqref="AD20">
    <cfRule type="expression" dxfId="124" priority="252">
      <formula>AD20&gt;AC20</formula>
    </cfRule>
  </conditionalFormatting>
  <conditionalFormatting sqref="AF20">
    <cfRule type="expression" dxfId="123" priority="253">
      <formula>AF20&gt;AE20</formula>
    </cfRule>
  </conditionalFormatting>
  <conditionalFormatting sqref="AH20">
    <cfRule type="expression" dxfId="122" priority="254">
      <formula>AH20&gt;AG20</formula>
    </cfRule>
  </conditionalFormatting>
  <conditionalFormatting sqref="AJ20">
    <cfRule type="expression" dxfId="121" priority="255">
      <formula>AJ20&gt;AI20</formula>
    </cfRule>
  </conditionalFormatting>
  <conditionalFormatting sqref="AL20">
    <cfRule type="expression" dxfId="120" priority="256">
      <formula>AL20&gt;AK20</formula>
    </cfRule>
  </conditionalFormatting>
  <conditionalFormatting sqref="AN20">
    <cfRule type="expression" dxfId="119" priority="257">
      <formula>AN20&gt;AM20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98"/>
  <sheetViews>
    <sheetView workbookViewId="0">
      <pane xSplit="2" topLeftCell="C1" activePane="topRight" state="frozen"/>
      <selection pane="topRight" activeCell="D2" sqref="D2"/>
    </sheetView>
  </sheetViews>
  <sheetFormatPr defaultColWidth="14.42578125" defaultRowHeight="15" customHeight="1"/>
  <cols>
    <col min="1" max="1" width="8.85546875" customWidth="1"/>
    <col min="2" max="2" width="19.42578125" customWidth="1"/>
    <col min="3" max="3" width="12.85546875" customWidth="1"/>
    <col min="4" max="5" width="24.140625" customWidth="1"/>
    <col min="6" max="6" width="22.140625" customWidth="1"/>
    <col min="7" max="7" width="13.42578125" customWidth="1"/>
    <col min="8" max="8" width="21.28515625" customWidth="1"/>
    <col min="9" max="9" width="17.5703125" customWidth="1"/>
    <col min="10" max="10" width="19.85546875" customWidth="1"/>
    <col min="11" max="11" width="14.42578125" customWidth="1"/>
    <col min="12" max="13" width="19.85546875" customWidth="1"/>
    <col min="14" max="14" width="17" customWidth="1"/>
    <col min="15" max="17" width="15.5703125" customWidth="1"/>
    <col min="18" max="18" width="19.85546875" customWidth="1"/>
    <col min="19" max="19" width="27.5703125" customWidth="1"/>
    <col min="20" max="20" width="24.42578125" customWidth="1"/>
    <col min="21" max="26" width="8.85546875" customWidth="1"/>
  </cols>
  <sheetData>
    <row r="1" spans="1:26" ht="22.5">
      <c r="A1" s="137" t="s">
        <v>123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18.75" customHeight="1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26" ht="19.5" customHeight="1">
      <c r="A3" s="116" t="s">
        <v>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37.5" customHeight="1">
      <c r="A4" s="221" t="s">
        <v>6</v>
      </c>
      <c r="B4" s="221" t="s">
        <v>7</v>
      </c>
      <c r="C4" s="222" t="s">
        <v>124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  <c r="S4" s="223" t="s">
        <v>125</v>
      </c>
      <c r="T4" s="196"/>
      <c r="U4" s="139"/>
      <c r="V4" s="139"/>
      <c r="W4" s="139"/>
      <c r="X4" s="139"/>
      <c r="Y4" s="139"/>
      <c r="Z4" s="139"/>
    </row>
    <row r="5" spans="1:26" ht="24.75" customHeight="1">
      <c r="A5" s="191"/>
      <c r="B5" s="191"/>
      <c r="C5" s="224" t="s">
        <v>126</v>
      </c>
      <c r="D5" s="173"/>
      <c r="E5" s="173"/>
      <c r="F5" s="174"/>
      <c r="G5" s="225" t="s">
        <v>127</v>
      </c>
      <c r="H5" s="173"/>
      <c r="I5" s="173"/>
      <c r="J5" s="174"/>
      <c r="K5" s="226" t="s">
        <v>128</v>
      </c>
      <c r="L5" s="173"/>
      <c r="M5" s="173"/>
      <c r="N5" s="174"/>
      <c r="O5" s="227" t="s">
        <v>129</v>
      </c>
      <c r="P5" s="173"/>
      <c r="Q5" s="173"/>
      <c r="R5" s="174"/>
      <c r="S5" s="197"/>
      <c r="T5" s="186"/>
      <c r="U5" s="139"/>
      <c r="V5" s="139"/>
      <c r="W5" s="139"/>
      <c r="X5" s="139"/>
      <c r="Y5" s="139"/>
      <c r="Z5" s="139"/>
    </row>
    <row r="6" spans="1:26" ht="100.5" customHeight="1">
      <c r="A6" s="192"/>
      <c r="B6" s="192"/>
      <c r="C6" s="140" t="s">
        <v>130</v>
      </c>
      <c r="D6" s="140" t="s">
        <v>131</v>
      </c>
      <c r="E6" s="140" t="s">
        <v>132</v>
      </c>
      <c r="F6" s="140" t="s">
        <v>133</v>
      </c>
      <c r="G6" s="141" t="s">
        <v>134</v>
      </c>
      <c r="H6" s="141" t="s">
        <v>135</v>
      </c>
      <c r="I6" s="141" t="s">
        <v>136</v>
      </c>
      <c r="J6" s="141" t="s">
        <v>137</v>
      </c>
      <c r="K6" s="142" t="s">
        <v>138</v>
      </c>
      <c r="L6" s="142" t="s">
        <v>139</v>
      </c>
      <c r="M6" s="142" t="s">
        <v>140</v>
      </c>
      <c r="N6" s="142" t="s">
        <v>141</v>
      </c>
      <c r="O6" s="143" t="s">
        <v>142</v>
      </c>
      <c r="P6" s="144" t="s">
        <v>143</v>
      </c>
      <c r="Q6" s="143" t="s">
        <v>144</v>
      </c>
      <c r="R6" s="143" t="s">
        <v>145</v>
      </c>
      <c r="S6" s="145" t="s">
        <v>146</v>
      </c>
      <c r="T6" s="146" t="s">
        <v>147</v>
      </c>
      <c r="U6" s="112"/>
      <c r="V6" s="112"/>
      <c r="W6" s="112"/>
      <c r="X6" s="112"/>
      <c r="Y6" s="112"/>
      <c r="Z6" s="112"/>
    </row>
    <row r="7" spans="1:26" ht="15.75" customHeight="1">
      <c r="A7" s="17">
        <v>1</v>
      </c>
      <c r="B7" s="18" t="s">
        <v>18</v>
      </c>
      <c r="C7" s="147">
        <v>13</v>
      </c>
      <c r="D7" s="148">
        <v>13</v>
      </c>
      <c r="E7" s="148">
        <v>13</v>
      </c>
      <c r="F7" s="148">
        <v>0</v>
      </c>
      <c r="G7" s="149">
        <v>22</v>
      </c>
      <c r="H7" s="148">
        <v>22</v>
      </c>
      <c r="I7" s="148">
        <v>22</v>
      </c>
      <c r="J7" s="148">
        <v>0</v>
      </c>
      <c r="K7" s="149">
        <v>70</v>
      </c>
      <c r="L7" s="148">
        <v>70</v>
      </c>
      <c r="M7" s="148">
        <v>70</v>
      </c>
      <c r="N7" s="150">
        <v>0</v>
      </c>
      <c r="O7" s="151">
        <v>487</v>
      </c>
      <c r="P7" s="152">
        <v>487</v>
      </c>
      <c r="Q7" s="153">
        <v>487</v>
      </c>
      <c r="R7" s="153">
        <v>0</v>
      </c>
      <c r="S7" s="152">
        <v>23548</v>
      </c>
      <c r="T7" s="154">
        <v>19356</v>
      </c>
      <c r="U7" s="112"/>
      <c r="V7" s="112"/>
      <c r="W7" s="112"/>
      <c r="X7" s="112"/>
      <c r="Y7" s="112"/>
      <c r="Z7" s="112"/>
    </row>
    <row r="8" spans="1:26" ht="14.25" customHeight="1">
      <c r="A8" s="26">
        <v>2</v>
      </c>
      <c r="B8" s="27" t="s">
        <v>19</v>
      </c>
      <c r="C8" s="155">
        <v>11</v>
      </c>
      <c r="D8" s="148">
        <v>11</v>
      </c>
      <c r="E8" s="148">
        <v>11</v>
      </c>
      <c r="F8" s="148">
        <v>0</v>
      </c>
      <c r="G8" s="156">
        <v>16</v>
      </c>
      <c r="H8" s="148">
        <v>16</v>
      </c>
      <c r="I8" s="148">
        <v>16</v>
      </c>
      <c r="J8" s="148">
        <v>0</v>
      </c>
      <c r="K8" s="156">
        <v>58</v>
      </c>
      <c r="L8" s="148">
        <v>58</v>
      </c>
      <c r="M8" s="148">
        <v>58</v>
      </c>
      <c r="N8" s="150">
        <v>0</v>
      </c>
      <c r="O8" s="157">
        <v>421</v>
      </c>
      <c r="P8" s="158">
        <v>421</v>
      </c>
      <c r="Q8" s="159">
        <v>421</v>
      </c>
      <c r="R8" s="159">
        <v>0</v>
      </c>
      <c r="S8" s="150">
        <v>25518</v>
      </c>
      <c r="T8" s="148">
        <v>18218</v>
      </c>
      <c r="U8" s="112"/>
      <c r="V8" s="112"/>
      <c r="W8" s="112"/>
      <c r="X8" s="112"/>
      <c r="Y8" s="112"/>
      <c r="Z8" s="112"/>
    </row>
    <row r="9" spans="1:26" ht="18" customHeight="1">
      <c r="A9" s="26">
        <v>3</v>
      </c>
      <c r="B9" s="27" t="s">
        <v>20</v>
      </c>
      <c r="C9" s="155">
        <v>7</v>
      </c>
      <c r="D9" s="148">
        <v>7</v>
      </c>
      <c r="E9" s="148">
        <v>7</v>
      </c>
      <c r="F9" s="148">
        <v>0</v>
      </c>
      <c r="G9" s="156">
        <v>12</v>
      </c>
      <c r="H9" s="148">
        <v>12</v>
      </c>
      <c r="I9" s="148">
        <v>12</v>
      </c>
      <c r="J9" s="148">
        <v>0</v>
      </c>
      <c r="K9" s="156">
        <v>43</v>
      </c>
      <c r="L9" s="148">
        <v>43</v>
      </c>
      <c r="M9" s="148">
        <v>43</v>
      </c>
      <c r="N9" s="150">
        <v>0</v>
      </c>
      <c r="O9" s="157">
        <v>261</v>
      </c>
      <c r="P9" s="158">
        <v>261</v>
      </c>
      <c r="Q9" s="148">
        <v>261</v>
      </c>
      <c r="R9" s="148">
        <v>0</v>
      </c>
      <c r="S9" s="150">
        <v>5533</v>
      </c>
      <c r="T9" s="148">
        <v>5533</v>
      </c>
      <c r="U9" s="112"/>
      <c r="V9" s="112"/>
      <c r="W9" s="112"/>
      <c r="X9" s="112"/>
      <c r="Y9" s="112"/>
      <c r="Z9" s="112"/>
    </row>
    <row r="10" spans="1:26" ht="15.75" customHeight="1">
      <c r="A10" s="26">
        <v>4</v>
      </c>
      <c r="B10" s="27" t="s">
        <v>21</v>
      </c>
      <c r="C10" s="155">
        <v>10</v>
      </c>
      <c r="D10" s="148">
        <v>10</v>
      </c>
      <c r="E10" s="148">
        <v>10</v>
      </c>
      <c r="F10" s="148">
        <v>0</v>
      </c>
      <c r="G10" s="156">
        <v>16</v>
      </c>
      <c r="H10" s="148">
        <v>16</v>
      </c>
      <c r="I10" s="148">
        <v>16</v>
      </c>
      <c r="J10" s="148">
        <v>0</v>
      </c>
      <c r="K10" s="156">
        <v>61</v>
      </c>
      <c r="L10" s="148">
        <v>59</v>
      </c>
      <c r="M10" s="148">
        <v>59</v>
      </c>
      <c r="N10" s="150">
        <v>2</v>
      </c>
      <c r="O10" s="157">
        <v>366</v>
      </c>
      <c r="P10" s="158">
        <v>306</v>
      </c>
      <c r="Q10" s="148">
        <v>306</v>
      </c>
      <c r="R10" s="148">
        <v>0</v>
      </c>
      <c r="S10" s="150">
        <v>10588</v>
      </c>
      <c r="T10" s="148">
        <v>7588</v>
      </c>
      <c r="U10" s="112"/>
      <c r="V10" s="112"/>
      <c r="W10" s="112"/>
      <c r="X10" s="112"/>
      <c r="Y10" s="112"/>
      <c r="Z10" s="112"/>
    </row>
    <row r="11" spans="1:26" ht="15.75" customHeight="1">
      <c r="A11" s="26">
        <v>5</v>
      </c>
      <c r="B11" s="27" t="s">
        <v>22</v>
      </c>
      <c r="C11" s="155">
        <v>7</v>
      </c>
      <c r="D11" s="148">
        <v>7</v>
      </c>
      <c r="E11" s="148">
        <v>7</v>
      </c>
      <c r="F11" s="148">
        <v>0</v>
      </c>
      <c r="G11" s="156">
        <v>20</v>
      </c>
      <c r="H11" s="148">
        <v>20</v>
      </c>
      <c r="I11" s="148">
        <v>20</v>
      </c>
      <c r="J11" s="148">
        <v>0</v>
      </c>
      <c r="K11" s="156">
        <v>55</v>
      </c>
      <c r="L11" s="148">
        <v>55</v>
      </c>
      <c r="M11" s="148">
        <v>55</v>
      </c>
      <c r="N11" s="150">
        <v>0</v>
      </c>
      <c r="O11" s="157">
        <v>333</v>
      </c>
      <c r="P11" s="158">
        <v>333</v>
      </c>
      <c r="Q11" s="148">
        <v>333</v>
      </c>
      <c r="R11" s="148">
        <v>0</v>
      </c>
      <c r="S11" s="150">
        <v>22928</v>
      </c>
      <c r="T11" s="148">
        <v>22928</v>
      </c>
      <c r="U11" s="112"/>
      <c r="V11" s="112"/>
      <c r="W11" s="112"/>
      <c r="X11" s="112"/>
      <c r="Y11" s="112"/>
      <c r="Z11" s="112"/>
    </row>
    <row r="12" spans="1:26" ht="15.75" customHeight="1">
      <c r="A12" s="26">
        <v>6</v>
      </c>
      <c r="B12" s="27" t="s">
        <v>23</v>
      </c>
      <c r="C12" s="155">
        <v>6</v>
      </c>
      <c r="D12" s="148">
        <v>6</v>
      </c>
      <c r="E12" s="148">
        <v>6</v>
      </c>
      <c r="F12" s="148">
        <v>6</v>
      </c>
      <c r="G12" s="157">
        <v>13</v>
      </c>
      <c r="H12" s="148">
        <v>13</v>
      </c>
      <c r="I12" s="148">
        <v>13</v>
      </c>
      <c r="J12" s="148">
        <v>13</v>
      </c>
      <c r="K12" s="157">
        <v>41</v>
      </c>
      <c r="L12" s="148">
        <v>41</v>
      </c>
      <c r="M12" s="148">
        <v>0</v>
      </c>
      <c r="N12" s="150">
        <v>41</v>
      </c>
      <c r="O12" s="157">
        <v>309</v>
      </c>
      <c r="P12" s="158">
        <v>309</v>
      </c>
      <c r="Q12" s="148">
        <v>309</v>
      </c>
      <c r="R12" s="148">
        <v>309</v>
      </c>
      <c r="S12" s="150">
        <v>8517</v>
      </c>
      <c r="T12" s="148">
        <v>6911</v>
      </c>
      <c r="U12" s="112"/>
      <c r="V12" s="112"/>
      <c r="W12" s="112"/>
      <c r="X12" s="112"/>
      <c r="Y12" s="112"/>
      <c r="Z12" s="112"/>
    </row>
    <row r="13" spans="1:26" ht="15.75" customHeight="1">
      <c r="A13" s="26">
        <v>7</v>
      </c>
      <c r="B13" s="27" t="s">
        <v>24</v>
      </c>
      <c r="C13" s="155">
        <v>15</v>
      </c>
      <c r="D13" s="148">
        <v>15</v>
      </c>
      <c r="E13" s="148">
        <v>15</v>
      </c>
      <c r="F13" s="148">
        <v>15</v>
      </c>
      <c r="G13" s="156">
        <v>23</v>
      </c>
      <c r="H13" s="148">
        <v>23</v>
      </c>
      <c r="I13" s="148">
        <v>23</v>
      </c>
      <c r="J13" s="148">
        <v>23</v>
      </c>
      <c r="K13" s="156">
        <v>75</v>
      </c>
      <c r="L13" s="148">
        <v>75</v>
      </c>
      <c r="M13" s="148">
        <v>75</v>
      </c>
      <c r="N13" s="160">
        <v>0</v>
      </c>
      <c r="O13" s="157">
        <v>410</v>
      </c>
      <c r="P13" s="158">
        <v>410</v>
      </c>
      <c r="Q13" s="148">
        <v>410</v>
      </c>
      <c r="R13" s="148">
        <v>60</v>
      </c>
      <c r="S13" s="150">
        <v>11790</v>
      </c>
      <c r="T13" s="148">
        <v>10811</v>
      </c>
      <c r="U13" s="112"/>
      <c r="V13" s="112"/>
      <c r="W13" s="112"/>
      <c r="X13" s="112"/>
      <c r="Y13" s="112"/>
      <c r="Z13" s="112"/>
    </row>
    <row r="14" spans="1:26" ht="15.75" customHeight="1">
      <c r="A14" s="26">
        <v>8</v>
      </c>
      <c r="B14" s="27" t="s">
        <v>25</v>
      </c>
      <c r="C14" s="155">
        <v>9</v>
      </c>
      <c r="D14" s="148">
        <v>9</v>
      </c>
      <c r="E14" s="148">
        <v>9</v>
      </c>
      <c r="F14" s="148">
        <v>0</v>
      </c>
      <c r="G14" s="156">
        <v>24</v>
      </c>
      <c r="H14" s="148">
        <v>24</v>
      </c>
      <c r="I14" s="148">
        <v>24</v>
      </c>
      <c r="J14" s="148">
        <v>0</v>
      </c>
      <c r="K14" s="156">
        <v>79</v>
      </c>
      <c r="L14" s="148">
        <v>79</v>
      </c>
      <c r="M14" s="148">
        <v>79</v>
      </c>
      <c r="N14" s="150">
        <v>0</v>
      </c>
      <c r="O14" s="157">
        <v>471</v>
      </c>
      <c r="P14" s="158">
        <v>471</v>
      </c>
      <c r="Q14" s="148">
        <v>471</v>
      </c>
      <c r="R14" s="148">
        <v>0</v>
      </c>
      <c r="S14" s="150">
        <v>40310</v>
      </c>
      <c r="T14" s="148">
        <v>21895</v>
      </c>
      <c r="U14" s="112"/>
      <c r="V14" s="112"/>
      <c r="W14" s="112"/>
      <c r="X14" s="112"/>
      <c r="Y14" s="112"/>
      <c r="Z14" s="112"/>
    </row>
    <row r="15" spans="1:26" ht="15.75" customHeight="1">
      <c r="A15" s="26">
        <v>9</v>
      </c>
      <c r="B15" s="27" t="s">
        <v>26</v>
      </c>
      <c r="C15" s="155">
        <v>9</v>
      </c>
      <c r="D15" s="148">
        <v>9</v>
      </c>
      <c r="E15" s="148">
        <v>9</v>
      </c>
      <c r="F15" s="148">
        <v>0</v>
      </c>
      <c r="G15" s="156">
        <v>19</v>
      </c>
      <c r="H15" s="148">
        <v>19</v>
      </c>
      <c r="I15" s="148">
        <v>19</v>
      </c>
      <c r="J15" s="148">
        <v>0</v>
      </c>
      <c r="K15" s="156">
        <v>76</v>
      </c>
      <c r="L15" s="148">
        <v>76</v>
      </c>
      <c r="M15" s="148">
        <v>76</v>
      </c>
      <c r="N15" s="150">
        <v>0</v>
      </c>
      <c r="O15" s="157">
        <v>504</v>
      </c>
      <c r="P15" s="158">
        <v>0</v>
      </c>
      <c r="Q15" s="148">
        <v>0</v>
      </c>
      <c r="R15" s="148">
        <v>0</v>
      </c>
      <c r="S15" s="150">
        <v>6565</v>
      </c>
      <c r="T15" s="148">
        <v>4218</v>
      </c>
      <c r="U15" s="112"/>
      <c r="V15" s="112"/>
      <c r="W15" s="112"/>
      <c r="X15" s="112"/>
      <c r="Y15" s="112"/>
      <c r="Z15" s="112"/>
    </row>
    <row r="16" spans="1:26" ht="15.75" customHeight="1">
      <c r="A16" s="26">
        <v>10</v>
      </c>
      <c r="B16" s="27" t="s">
        <v>27</v>
      </c>
      <c r="C16" s="155">
        <v>11</v>
      </c>
      <c r="D16" s="148">
        <v>11</v>
      </c>
      <c r="E16" s="148">
        <v>11</v>
      </c>
      <c r="F16" s="148">
        <v>0</v>
      </c>
      <c r="G16" s="156">
        <v>21</v>
      </c>
      <c r="H16" s="148">
        <v>21</v>
      </c>
      <c r="I16" s="148">
        <v>21</v>
      </c>
      <c r="J16" s="148">
        <v>0</v>
      </c>
      <c r="K16" s="156">
        <v>84</v>
      </c>
      <c r="L16" s="148">
        <v>84</v>
      </c>
      <c r="M16" s="148">
        <v>84</v>
      </c>
      <c r="N16" s="150">
        <v>0</v>
      </c>
      <c r="O16" s="157">
        <v>589</v>
      </c>
      <c r="P16" s="158">
        <v>0</v>
      </c>
      <c r="Q16" s="148">
        <v>0</v>
      </c>
      <c r="R16" s="148">
        <v>0</v>
      </c>
      <c r="S16" s="150">
        <v>10275</v>
      </c>
      <c r="T16" s="148">
        <v>5651</v>
      </c>
      <c r="U16" s="112"/>
      <c r="V16" s="112"/>
      <c r="W16" s="112"/>
      <c r="X16" s="112"/>
      <c r="Y16" s="112"/>
      <c r="Z16" s="112"/>
    </row>
    <row r="17" spans="1:26" ht="15.75" customHeight="1">
      <c r="A17" s="26">
        <v>11</v>
      </c>
      <c r="B17" s="27" t="s">
        <v>28</v>
      </c>
      <c r="C17" s="155">
        <v>10</v>
      </c>
      <c r="D17" s="148">
        <v>10</v>
      </c>
      <c r="E17" s="148">
        <v>10</v>
      </c>
      <c r="F17" s="148">
        <v>0</v>
      </c>
      <c r="G17" s="156">
        <v>16</v>
      </c>
      <c r="H17" s="148">
        <v>16</v>
      </c>
      <c r="I17" s="148">
        <v>16</v>
      </c>
      <c r="J17" s="148">
        <v>0</v>
      </c>
      <c r="K17" s="156">
        <v>64</v>
      </c>
      <c r="L17" s="148">
        <v>64</v>
      </c>
      <c r="M17" s="148">
        <v>64</v>
      </c>
      <c r="N17" s="150">
        <v>0</v>
      </c>
      <c r="O17" s="157">
        <v>401</v>
      </c>
      <c r="P17" s="158">
        <v>298</v>
      </c>
      <c r="Q17" s="148">
        <v>298</v>
      </c>
      <c r="R17" s="148">
        <v>0</v>
      </c>
      <c r="S17" s="150">
        <v>9856</v>
      </c>
      <c r="T17" s="148">
        <v>8656</v>
      </c>
      <c r="U17" s="112"/>
      <c r="V17" s="112"/>
      <c r="W17" s="112"/>
      <c r="X17" s="112"/>
      <c r="Y17" s="112"/>
      <c r="Z17" s="112"/>
    </row>
    <row r="18" spans="1:26" ht="15.75" customHeight="1">
      <c r="A18" s="26">
        <v>12</v>
      </c>
      <c r="B18" s="27" t="s">
        <v>29</v>
      </c>
      <c r="C18" s="155">
        <v>4</v>
      </c>
      <c r="D18" s="148">
        <v>4</v>
      </c>
      <c r="E18" s="148">
        <v>4</v>
      </c>
      <c r="F18" s="148">
        <v>0</v>
      </c>
      <c r="G18" s="156">
        <v>8</v>
      </c>
      <c r="H18" s="148">
        <v>8</v>
      </c>
      <c r="I18" s="148">
        <v>8</v>
      </c>
      <c r="J18" s="148">
        <v>0</v>
      </c>
      <c r="K18" s="156">
        <v>23</v>
      </c>
      <c r="L18" s="148">
        <v>23</v>
      </c>
      <c r="M18" s="148">
        <v>23</v>
      </c>
      <c r="N18" s="150">
        <v>0</v>
      </c>
      <c r="O18" s="157">
        <v>200</v>
      </c>
      <c r="P18" s="158">
        <v>77</v>
      </c>
      <c r="Q18" s="148">
        <v>77</v>
      </c>
      <c r="R18" s="148">
        <v>35</v>
      </c>
      <c r="S18" s="161">
        <v>7525</v>
      </c>
      <c r="T18" s="162">
        <v>5120</v>
      </c>
      <c r="U18" s="112"/>
      <c r="V18" s="112"/>
      <c r="W18" s="112"/>
      <c r="X18" s="112"/>
      <c r="Y18" s="112"/>
      <c r="Z18" s="112"/>
    </row>
    <row r="19" spans="1:26" ht="14.25" customHeight="1">
      <c r="A19" s="26">
        <v>13</v>
      </c>
      <c r="B19" s="43" t="s">
        <v>30</v>
      </c>
      <c r="C19" s="155">
        <v>12</v>
      </c>
      <c r="D19" s="163">
        <v>12</v>
      </c>
      <c r="E19" s="163">
        <v>12</v>
      </c>
      <c r="F19" s="163">
        <v>0</v>
      </c>
      <c r="G19" s="156">
        <v>10</v>
      </c>
      <c r="H19" s="163">
        <v>10</v>
      </c>
      <c r="I19" s="163">
        <v>10</v>
      </c>
      <c r="J19" s="163">
        <v>0</v>
      </c>
      <c r="K19" s="156">
        <v>80</v>
      </c>
      <c r="L19" s="163">
        <v>80</v>
      </c>
      <c r="M19" s="163">
        <v>80</v>
      </c>
      <c r="N19" s="164">
        <v>0</v>
      </c>
      <c r="O19" s="157">
        <v>416</v>
      </c>
      <c r="P19" s="165">
        <v>257</v>
      </c>
      <c r="Q19" s="163">
        <v>69</v>
      </c>
      <c r="R19" s="163">
        <v>0</v>
      </c>
      <c r="S19" s="164">
        <v>8593</v>
      </c>
      <c r="T19" s="163">
        <v>7733</v>
      </c>
    </row>
    <row r="20" spans="1:26" ht="14.25" customHeight="1">
      <c r="A20" s="26">
        <v>14</v>
      </c>
      <c r="B20" s="27" t="s">
        <v>31</v>
      </c>
      <c r="C20" s="155">
        <v>8</v>
      </c>
      <c r="D20" s="148">
        <v>7</v>
      </c>
      <c r="E20" s="148">
        <v>7</v>
      </c>
      <c r="F20" s="148">
        <v>2</v>
      </c>
      <c r="G20" s="156">
        <v>6</v>
      </c>
      <c r="H20" s="148">
        <v>5</v>
      </c>
      <c r="I20" s="148">
        <v>5</v>
      </c>
      <c r="J20" s="148">
        <v>3</v>
      </c>
      <c r="K20" s="156">
        <v>40</v>
      </c>
      <c r="L20" s="148">
        <v>21</v>
      </c>
      <c r="M20" s="148">
        <v>21</v>
      </c>
      <c r="N20" s="150">
        <v>18</v>
      </c>
      <c r="O20" s="156">
        <v>247</v>
      </c>
      <c r="P20" s="158">
        <v>47</v>
      </c>
      <c r="Q20" s="148">
        <v>47</v>
      </c>
      <c r="R20" s="148">
        <v>43</v>
      </c>
      <c r="S20" s="166">
        <v>1860</v>
      </c>
      <c r="T20" s="167">
        <v>1570</v>
      </c>
      <c r="U20" s="112"/>
      <c r="V20" s="112"/>
      <c r="W20" s="112"/>
      <c r="X20" s="112"/>
      <c r="Y20" s="112"/>
      <c r="Z20" s="112"/>
    </row>
    <row r="21" spans="1:26" ht="14.25" customHeight="1">
      <c r="A21" s="185" t="s">
        <v>32</v>
      </c>
      <c r="B21" s="186"/>
      <c r="C21" s="168">
        <f t="shared" ref="C21:T21" si="0">SUM(C7:C20)</f>
        <v>132</v>
      </c>
      <c r="D21" s="168">
        <f t="shared" si="0"/>
        <v>131</v>
      </c>
      <c r="E21" s="168">
        <f t="shared" si="0"/>
        <v>131</v>
      </c>
      <c r="F21" s="168">
        <f t="shared" si="0"/>
        <v>23</v>
      </c>
      <c r="G21" s="168">
        <f t="shared" si="0"/>
        <v>226</v>
      </c>
      <c r="H21" s="168">
        <f t="shared" si="0"/>
        <v>225</v>
      </c>
      <c r="I21" s="168">
        <f t="shared" si="0"/>
        <v>225</v>
      </c>
      <c r="J21" s="168">
        <f t="shared" si="0"/>
        <v>39</v>
      </c>
      <c r="K21" s="168">
        <f t="shared" si="0"/>
        <v>849</v>
      </c>
      <c r="L21" s="168">
        <f t="shared" si="0"/>
        <v>828</v>
      </c>
      <c r="M21" s="168">
        <f t="shared" si="0"/>
        <v>787</v>
      </c>
      <c r="N21" s="168">
        <f t="shared" si="0"/>
        <v>61</v>
      </c>
      <c r="O21" s="169">
        <f t="shared" si="0"/>
        <v>5415</v>
      </c>
      <c r="P21" s="168">
        <f t="shared" si="0"/>
        <v>3677</v>
      </c>
      <c r="Q21" s="168">
        <f t="shared" si="0"/>
        <v>3489</v>
      </c>
      <c r="R21" s="168">
        <f t="shared" si="0"/>
        <v>447</v>
      </c>
      <c r="S21" s="170">
        <f t="shared" si="0"/>
        <v>193406</v>
      </c>
      <c r="T21" s="168">
        <f t="shared" si="0"/>
        <v>146188</v>
      </c>
      <c r="U21" s="112"/>
      <c r="V21" s="112"/>
      <c r="W21" s="112"/>
      <c r="X21" s="112"/>
      <c r="Y21" s="112"/>
      <c r="Z21" s="112"/>
    </row>
    <row r="22" spans="1:26" ht="14.2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4.2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4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4.2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14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4.2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ht="14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4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4.25" customHeight="1">
      <c r="A30" s="112"/>
      <c r="B30" s="112"/>
      <c r="C30" s="112"/>
      <c r="D30" s="112"/>
      <c r="E30" s="171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4.25" customHeight="1">
      <c r="A31" s="112"/>
      <c r="B31" s="112"/>
      <c r="C31" s="112"/>
      <c r="D31" s="112"/>
      <c r="E31" s="171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4.2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ht="14.2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ht="14.2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ht="14.2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ht="14.2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ht="14.2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ht="14.2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9">
    <mergeCell ref="B4:B6"/>
    <mergeCell ref="A21:B21"/>
    <mergeCell ref="A4:A6"/>
    <mergeCell ref="C4:R4"/>
    <mergeCell ref="S4:T5"/>
    <mergeCell ref="C5:F5"/>
    <mergeCell ref="G5:J5"/>
    <mergeCell ref="K5:N5"/>
    <mergeCell ref="O5:R5"/>
  </mergeCells>
  <conditionalFormatting sqref="D8:D20 F8:F20 H8:H20 J8:J20 L8:L20 N8:N20 P8:P20 R8:R20 T13:T20">
    <cfRule type="expression" dxfId="118" priority="1">
      <formula>T13&gt;S13</formula>
    </cfRule>
  </conditionalFormatting>
  <conditionalFormatting sqref="T8">
    <cfRule type="expression" dxfId="117" priority="2">
      <formula>T8&gt;S8</formula>
    </cfRule>
  </conditionalFormatting>
  <conditionalFormatting sqref="D7 T7">
    <cfRule type="expression" dxfId="116" priority="3">
      <formula>D7&gt;C7</formula>
    </cfRule>
  </conditionalFormatting>
  <conditionalFormatting sqref="F7">
    <cfRule type="expression" dxfId="115" priority="4">
      <formula>F7&gt;E7</formula>
    </cfRule>
  </conditionalFormatting>
  <conditionalFormatting sqref="H7">
    <cfRule type="expression" dxfId="114" priority="5">
      <formula>H7&gt;G7</formula>
    </cfRule>
  </conditionalFormatting>
  <conditionalFormatting sqref="J7">
    <cfRule type="expression" dxfId="113" priority="6">
      <formula>J7&gt;I7</formula>
    </cfRule>
  </conditionalFormatting>
  <conditionalFormatting sqref="L7">
    <cfRule type="expression" dxfId="112" priority="7">
      <formula>L7&gt;K7</formula>
    </cfRule>
  </conditionalFormatting>
  <conditionalFormatting sqref="P7">
    <cfRule type="expression" dxfId="111" priority="8">
      <formula>P7&gt;O7</formula>
    </cfRule>
  </conditionalFormatting>
  <conditionalFormatting sqref="D8">
    <cfRule type="expression" dxfId="110" priority="9">
      <formula>D8&gt;C8</formula>
    </cfRule>
  </conditionalFormatting>
  <conditionalFormatting sqref="F8">
    <cfRule type="expression" dxfId="109" priority="10">
      <formula>F8&gt;E8</formula>
    </cfRule>
  </conditionalFormatting>
  <conditionalFormatting sqref="H8">
    <cfRule type="expression" dxfId="108" priority="11">
      <formula>H8&gt;G8</formula>
    </cfRule>
  </conditionalFormatting>
  <conditionalFormatting sqref="J8">
    <cfRule type="expression" dxfId="107" priority="12">
      <formula>J8&gt;I8</formula>
    </cfRule>
  </conditionalFormatting>
  <conditionalFormatting sqref="L8">
    <cfRule type="expression" dxfId="106" priority="13">
      <formula>L8&gt;K8</formula>
    </cfRule>
  </conditionalFormatting>
  <conditionalFormatting sqref="N8">
    <cfRule type="expression" dxfId="105" priority="14">
      <formula>N8&gt;L8</formula>
    </cfRule>
  </conditionalFormatting>
  <conditionalFormatting sqref="P8">
    <cfRule type="expression" dxfId="104" priority="15">
      <formula>P8&gt;O8</formula>
    </cfRule>
  </conditionalFormatting>
  <conditionalFormatting sqref="R8">
    <cfRule type="expression" dxfId="103" priority="16">
      <formula>R8&gt;Q8</formula>
    </cfRule>
  </conditionalFormatting>
  <conditionalFormatting sqref="T8">
    <cfRule type="expression" dxfId="102" priority="17">
      <formula>T8&gt;S8</formula>
    </cfRule>
  </conditionalFormatting>
  <conditionalFormatting sqref="D8">
    <cfRule type="expression" dxfId="101" priority="18">
      <formula>D8&gt;C8</formula>
    </cfRule>
  </conditionalFormatting>
  <conditionalFormatting sqref="F8">
    <cfRule type="expression" dxfId="100" priority="19">
      <formula>F8&gt;E8</formula>
    </cfRule>
  </conditionalFormatting>
  <conditionalFormatting sqref="H8">
    <cfRule type="expression" dxfId="99" priority="20">
      <formula>H8&gt;G8</formula>
    </cfRule>
  </conditionalFormatting>
  <conditionalFormatting sqref="J8">
    <cfRule type="expression" dxfId="98" priority="21">
      <formula>J8&gt;I8</formula>
    </cfRule>
  </conditionalFormatting>
  <conditionalFormatting sqref="L8">
    <cfRule type="expression" dxfId="97" priority="22">
      <formula>L8&gt;K8</formula>
    </cfRule>
  </conditionalFormatting>
  <conditionalFormatting sqref="P8">
    <cfRule type="expression" dxfId="96" priority="23">
      <formula>P8&gt;O8</formula>
    </cfRule>
  </conditionalFormatting>
  <conditionalFormatting sqref="R8">
    <cfRule type="expression" dxfId="95" priority="24">
      <formula>R8&gt;Q8</formula>
    </cfRule>
  </conditionalFormatting>
  <conditionalFormatting sqref="T8">
    <cfRule type="expression" dxfId="94" priority="25">
      <formula>T8&gt;S8</formula>
    </cfRule>
  </conditionalFormatting>
  <conditionalFormatting sqref="D9">
    <cfRule type="expression" dxfId="93" priority="26">
      <formula>D9&gt;C9</formula>
    </cfRule>
  </conditionalFormatting>
  <conditionalFormatting sqref="F9">
    <cfRule type="expression" dxfId="92" priority="27">
      <formula>F9&gt;E9</formula>
    </cfRule>
  </conditionalFormatting>
  <conditionalFormatting sqref="H9">
    <cfRule type="expression" dxfId="91" priority="28">
      <formula>H9&gt;G9</formula>
    </cfRule>
  </conditionalFormatting>
  <conditionalFormatting sqref="J9">
    <cfRule type="expression" dxfId="90" priority="29">
      <formula>J9&gt;I9</formula>
    </cfRule>
  </conditionalFormatting>
  <conditionalFormatting sqref="L9">
    <cfRule type="expression" dxfId="89" priority="30">
      <formula>L9&gt;K9</formula>
    </cfRule>
  </conditionalFormatting>
  <conditionalFormatting sqref="N9">
    <cfRule type="expression" dxfId="88" priority="31">
      <formula>N9&gt;L9</formula>
    </cfRule>
  </conditionalFormatting>
  <conditionalFormatting sqref="P9">
    <cfRule type="expression" dxfId="87" priority="32">
      <formula>P9&gt;O9</formula>
    </cfRule>
  </conditionalFormatting>
  <conditionalFormatting sqref="R9">
    <cfRule type="expression" dxfId="86" priority="33">
      <formula>R9&gt;Q9</formula>
    </cfRule>
  </conditionalFormatting>
  <conditionalFormatting sqref="T9">
    <cfRule type="expression" dxfId="85" priority="34">
      <formula>T9&gt;S9</formula>
    </cfRule>
  </conditionalFormatting>
  <conditionalFormatting sqref="D10">
    <cfRule type="expression" dxfId="84" priority="35">
      <formula>D10&gt;C10</formula>
    </cfRule>
  </conditionalFormatting>
  <conditionalFormatting sqref="F10">
    <cfRule type="expression" dxfId="83" priority="36">
      <formula>F10&gt;E10</formula>
    </cfRule>
  </conditionalFormatting>
  <conditionalFormatting sqref="H10">
    <cfRule type="expression" dxfId="82" priority="37">
      <formula>H10&gt;G10</formula>
    </cfRule>
  </conditionalFormatting>
  <conditionalFormatting sqref="J10">
    <cfRule type="expression" dxfId="81" priority="38">
      <formula>J10&gt;I10</formula>
    </cfRule>
  </conditionalFormatting>
  <conditionalFormatting sqref="L10">
    <cfRule type="expression" dxfId="80" priority="39">
      <formula>L10&gt;K10</formula>
    </cfRule>
  </conditionalFormatting>
  <conditionalFormatting sqref="N10">
    <cfRule type="expression" dxfId="79" priority="40">
      <formula>N10&gt;L10</formula>
    </cfRule>
  </conditionalFormatting>
  <conditionalFormatting sqref="P10">
    <cfRule type="expression" dxfId="78" priority="41">
      <formula>P10&gt;O10</formula>
    </cfRule>
  </conditionalFormatting>
  <conditionalFormatting sqref="R10">
    <cfRule type="expression" dxfId="77" priority="42">
      <formula>R10&gt;Q10</formula>
    </cfRule>
  </conditionalFormatting>
  <conditionalFormatting sqref="T10">
    <cfRule type="expression" dxfId="76" priority="43">
      <formula>T10&gt;S10</formula>
    </cfRule>
  </conditionalFormatting>
  <conditionalFormatting sqref="D11">
    <cfRule type="expression" dxfId="75" priority="44">
      <formula>D11&gt;C11</formula>
    </cfRule>
  </conditionalFormatting>
  <conditionalFormatting sqref="F11">
    <cfRule type="expression" dxfId="74" priority="45">
      <formula>F11&gt;E11</formula>
    </cfRule>
  </conditionalFormatting>
  <conditionalFormatting sqref="H11">
    <cfRule type="expression" dxfId="73" priority="46">
      <formula>H11&gt;G11</formula>
    </cfRule>
  </conditionalFormatting>
  <conditionalFormatting sqref="J11">
    <cfRule type="expression" dxfId="72" priority="47">
      <formula>J11&gt;I11</formula>
    </cfRule>
  </conditionalFormatting>
  <conditionalFormatting sqref="L11">
    <cfRule type="expression" dxfId="71" priority="48">
      <formula>L11&gt;K11</formula>
    </cfRule>
  </conditionalFormatting>
  <conditionalFormatting sqref="P11">
    <cfRule type="expression" dxfId="70" priority="49">
      <formula>P11&gt;O11</formula>
    </cfRule>
  </conditionalFormatting>
  <conditionalFormatting sqref="R11">
    <cfRule type="expression" dxfId="69" priority="50">
      <formula>R11&gt;Q11</formula>
    </cfRule>
  </conditionalFormatting>
  <conditionalFormatting sqref="T11">
    <cfRule type="expression" dxfId="68" priority="51">
      <formula>T11&gt;S11</formula>
    </cfRule>
  </conditionalFormatting>
  <conditionalFormatting sqref="D12 F12 H12 J12 P12 R12 T12">
    <cfRule type="expression" dxfId="67" priority="52">
      <formula>D12&gt;C12</formula>
    </cfRule>
  </conditionalFormatting>
  <conditionalFormatting sqref="D13">
    <cfRule type="expression" dxfId="66" priority="53">
      <formula>D13&gt;C13</formula>
    </cfRule>
  </conditionalFormatting>
  <conditionalFormatting sqref="F13">
    <cfRule type="expression" dxfId="65" priority="54">
      <formula>F13&gt;E13</formula>
    </cfRule>
  </conditionalFormatting>
  <conditionalFormatting sqref="H13">
    <cfRule type="expression" dxfId="64" priority="55">
      <formula>H13&gt;G13</formula>
    </cfRule>
  </conditionalFormatting>
  <conditionalFormatting sqref="J13">
    <cfRule type="expression" dxfId="63" priority="56">
      <formula>J13&gt;I13</formula>
    </cfRule>
  </conditionalFormatting>
  <conditionalFormatting sqref="L13">
    <cfRule type="expression" dxfId="62" priority="57">
      <formula>L13&gt;K13</formula>
    </cfRule>
  </conditionalFormatting>
  <conditionalFormatting sqref="N13">
    <cfRule type="expression" dxfId="61" priority="58">
      <formula>N13&gt;L13</formula>
    </cfRule>
  </conditionalFormatting>
  <conditionalFormatting sqref="P13">
    <cfRule type="expression" dxfId="60" priority="59">
      <formula>P13&gt;O13</formula>
    </cfRule>
  </conditionalFormatting>
  <conditionalFormatting sqref="R13">
    <cfRule type="expression" dxfId="59" priority="60">
      <formula>R13&gt;Q13</formula>
    </cfRule>
  </conditionalFormatting>
  <conditionalFormatting sqref="T13">
    <cfRule type="expression" dxfId="58" priority="61">
      <formula>T13&gt;S13</formula>
    </cfRule>
  </conditionalFormatting>
  <conditionalFormatting sqref="D14">
    <cfRule type="expression" dxfId="57" priority="62">
      <formula>D14&gt;C14</formula>
    </cfRule>
  </conditionalFormatting>
  <conditionalFormatting sqref="F14">
    <cfRule type="expression" dxfId="56" priority="63">
      <formula>F14&gt;E14</formula>
    </cfRule>
  </conditionalFormatting>
  <conditionalFormatting sqref="H14">
    <cfRule type="expression" dxfId="55" priority="64">
      <formula>H14&gt;G14</formula>
    </cfRule>
  </conditionalFormatting>
  <conditionalFormatting sqref="J14">
    <cfRule type="expression" dxfId="54" priority="65">
      <formula>J14&gt;I14</formula>
    </cfRule>
  </conditionalFormatting>
  <conditionalFormatting sqref="L14">
    <cfRule type="expression" dxfId="53" priority="66">
      <formula>L14&gt;K14</formula>
    </cfRule>
  </conditionalFormatting>
  <conditionalFormatting sqref="N14">
    <cfRule type="expression" dxfId="52" priority="67">
      <formula>N14&gt;L14</formula>
    </cfRule>
  </conditionalFormatting>
  <conditionalFormatting sqref="P14">
    <cfRule type="expression" dxfId="51" priority="68">
      <formula>P14&gt;O14</formula>
    </cfRule>
  </conditionalFormatting>
  <conditionalFormatting sqref="R14">
    <cfRule type="expression" dxfId="50" priority="69">
      <formula>R14&gt;Q14</formula>
    </cfRule>
  </conditionalFormatting>
  <conditionalFormatting sqref="T14">
    <cfRule type="expression" dxfId="49" priority="70">
      <formula>T14&gt;S14</formula>
    </cfRule>
  </conditionalFormatting>
  <conditionalFormatting sqref="D15">
    <cfRule type="expression" dxfId="48" priority="71">
      <formula>D15&gt;C15</formula>
    </cfRule>
  </conditionalFormatting>
  <conditionalFormatting sqref="F15">
    <cfRule type="expression" dxfId="47" priority="72">
      <formula>F15&gt;E15</formula>
    </cfRule>
  </conditionalFormatting>
  <conditionalFormatting sqref="H15">
    <cfRule type="expression" dxfId="46" priority="73">
      <formula>H15&gt;G15</formula>
    </cfRule>
  </conditionalFormatting>
  <conditionalFormatting sqref="J15">
    <cfRule type="expression" dxfId="45" priority="74">
      <formula>J15&gt;I15</formula>
    </cfRule>
  </conditionalFormatting>
  <conditionalFormatting sqref="L15">
    <cfRule type="expression" dxfId="44" priority="75">
      <formula>L15&gt;K15</formula>
    </cfRule>
  </conditionalFormatting>
  <conditionalFormatting sqref="N15">
    <cfRule type="expression" dxfId="43" priority="76">
      <formula>N15&gt;L15</formula>
    </cfRule>
  </conditionalFormatting>
  <conditionalFormatting sqref="P15">
    <cfRule type="expression" dxfId="42" priority="77">
      <formula>P15&gt;O15</formula>
    </cfRule>
  </conditionalFormatting>
  <conditionalFormatting sqref="R15">
    <cfRule type="expression" dxfId="41" priority="78">
      <formula>R15&gt;Q15</formula>
    </cfRule>
  </conditionalFormatting>
  <conditionalFormatting sqref="T15">
    <cfRule type="expression" dxfId="40" priority="79">
      <formula>T15&gt;S15</formula>
    </cfRule>
  </conditionalFormatting>
  <conditionalFormatting sqref="D16">
    <cfRule type="expression" dxfId="39" priority="80">
      <formula>D16&gt;C16</formula>
    </cfRule>
  </conditionalFormatting>
  <conditionalFormatting sqref="F16">
    <cfRule type="expression" dxfId="38" priority="81">
      <formula>F16&gt;E16</formula>
    </cfRule>
  </conditionalFormatting>
  <conditionalFormatting sqref="H16">
    <cfRule type="expression" dxfId="37" priority="82">
      <formula>H16&gt;G16</formula>
    </cfRule>
  </conditionalFormatting>
  <conditionalFormatting sqref="J16">
    <cfRule type="expression" dxfId="36" priority="83">
      <formula>J16&gt;I16</formula>
    </cfRule>
  </conditionalFormatting>
  <conditionalFormatting sqref="L16">
    <cfRule type="expression" dxfId="35" priority="84">
      <formula>L16&gt;K16</formula>
    </cfRule>
  </conditionalFormatting>
  <conditionalFormatting sqref="N16">
    <cfRule type="expression" dxfId="34" priority="85">
      <formula>N16&gt;L16</formula>
    </cfRule>
  </conditionalFormatting>
  <conditionalFormatting sqref="P16">
    <cfRule type="expression" dxfId="33" priority="86">
      <formula>P16&gt;O16</formula>
    </cfRule>
  </conditionalFormatting>
  <conditionalFormatting sqref="R16">
    <cfRule type="expression" dxfId="32" priority="87">
      <formula>R16&gt;Q16</formula>
    </cfRule>
  </conditionalFormatting>
  <conditionalFormatting sqref="T16">
    <cfRule type="expression" dxfId="31" priority="88">
      <formula>T16&gt;S16</formula>
    </cfRule>
  </conditionalFormatting>
  <conditionalFormatting sqref="D17">
    <cfRule type="expression" dxfId="30" priority="89">
      <formula>D17&gt;C17</formula>
    </cfRule>
  </conditionalFormatting>
  <conditionalFormatting sqref="F17">
    <cfRule type="expression" dxfId="29" priority="90">
      <formula>F17&gt;E17</formula>
    </cfRule>
  </conditionalFormatting>
  <conditionalFormatting sqref="H17">
    <cfRule type="expression" dxfId="28" priority="91">
      <formula>H17&gt;G17</formula>
    </cfRule>
  </conditionalFormatting>
  <conditionalFormatting sqref="J17">
    <cfRule type="expression" dxfId="27" priority="92">
      <formula>J17&gt;I17</formula>
    </cfRule>
  </conditionalFormatting>
  <conditionalFormatting sqref="L17">
    <cfRule type="expression" dxfId="26" priority="93">
      <formula>L17&gt;K17</formula>
    </cfRule>
  </conditionalFormatting>
  <conditionalFormatting sqref="N17">
    <cfRule type="expression" dxfId="25" priority="94">
      <formula>N17&gt;L17</formula>
    </cfRule>
  </conditionalFormatting>
  <conditionalFormatting sqref="P17">
    <cfRule type="expression" dxfId="24" priority="95">
      <formula>P17&gt;O17</formula>
    </cfRule>
  </conditionalFormatting>
  <conditionalFormatting sqref="R17">
    <cfRule type="expression" dxfId="23" priority="96">
      <formula>R17&gt;Q17</formula>
    </cfRule>
  </conditionalFormatting>
  <conditionalFormatting sqref="T17">
    <cfRule type="expression" dxfId="22" priority="97">
      <formula>T17&gt;S17</formula>
    </cfRule>
  </conditionalFormatting>
  <conditionalFormatting sqref="D18">
    <cfRule type="expression" dxfId="21" priority="98">
      <formula>D18&gt;C18</formula>
    </cfRule>
  </conditionalFormatting>
  <conditionalFormatting sqref="F18">
    <cfRule type="expression" dxfId="20" priority="99">
      <formula>F18&gt;E18</formula>
    </cfRule>
  </conditionalFormatting>
  <conditionalFormatting sqref="H18">
    <cfRule type="expression" dxfId="19" priority="100">
      <formula>H18&gt;G18</formula>
    </cfRule>
  </conditionalFormatting>
  <conditionalFormatting sqref="J18">
    <cfRule type="expression" dxfId="18" priority="101">
      <formula>J18&gt;I18</formula>
    </cfRule>
  </conditionalFormatting>
  <conditionalFormatting sqref="L18">
    <cfRule type="expression" dxfId="17" priority="102">
      <formula>L18&gt;K18</formula>
    </cfRule>
  </conditionalFormatting>
  <conditionalFormatting sqref="N18">
    <cfRule type="expression" dxfId="16" priority="103">
      <formula>N18&gt;L18</formula>
    </cfRule>
  </conditionalFormatting>
  <conditionalFormatting sqref="P18">
    <cfRule type="expression" dxfId="15" priority="104">
      <formula>P18&gt;O18</formula>
    </cfRule>
  </conditionalFormatting>
  <conditionalFormatting sqref="R18">
    <cfRule type="expression" dxfId="14" priority="105">
      <formula>R18&gt;Q18</formula>
    </cfRule>
  </conditionalFormatting>
  <conditionalFormatting sqref="T18">
    <cfRule type="expression" dxfId="13" priority="106">
      <formula>T18&gt;S18</formula>
    </cfRule>
  </conditionalFormatting>
  <conditionalFormatting sqref="D19 F19 H19 J19 L19 N19 P19 R19 T19">
    <cfRule type="expression" dxfId="12" priority="107">
      <formula>D19&gt;C19</formula>
    </cfRule>
  </conditionalFormatting>
  <conditionalFormatting sqref="D20">
    <cfRule type="expression" dxfId="11" priority="108">
      <formula>D20&gt;C20</formula>
    </cfRule>
  </conditionalFormatting>
  <conditionalFormatting sqref="F20">
    <cfRule type="expression" dxfId="10" priority="109">
      <formula>F20&gt;E20</formula>
    </cfRule>
  </conditionalFormatting>
  <conditionalFormatting sqref="H20">
    <cfRule type="expression" dxfId="9" priority="110">
      <formula>H20&gt;G20</formula>
    </cfRule>
  </conditionalFormatting>
  <conditionalFormatting sqref="J20">
    <cfRule type="expression" dxfId="8" priority="111">
      <formula>J20&gt;I20</formula>
    </cfRule>
  </conditionalFormatting>
  <conditionalFormatting sqref="L20">
    <cfRule type="expression" dxfId="7" priority="112">
      <formula>L20&gt;K20</formula>
    </cfRule>
  </conditionalFormatting>
  <conditionalFormatting sqref="N20">
    <cfRule type="expression" dxfId="6" priority="113">
      <formula>N20&gt;L20</formula>
    </cfRule>
  </conditionalFormatting>
  <conditionalFormatting sqref="P20">
    <cfRule type="expression" dxfId="5" priority="114">
      <formula>P20&gt;O20</formula>
    </cfRule>
  </conditionalFormatting>
  <conditionalFormatting sqref="R20">
    <cfRule type="expression" dxfId="4" priority="115">
      <formula>R20&gt;Q20</formula>
    </cfRule>
  </conditionalFormatting>
  <conditionalFormatting sqref="T20">
    <cfRule type="expression" dxfId="3" priority="116">
      <formula>T20&gt;S20</formula>
    </cfRule>
  </conditionalFormatting>
  <conditionalFormatting sqref="E7:E20">
    <cfRule type="cellIs" dxfId="2" priority="117" operator="lessThan">
      <formula>D:D</formula>
    </cfRule>
  </conditionalFormatting>
  <conditionalFormatting sqref="I7:I20">
    <cfRule type="cellIs" dxfId="1" priority="118" operator="lessThan">
      <formula>H:H</formula>
    </cfRule>
  </conditionalFormatting>
  <conditionalFormatting sqref="M7:M20">
    <cfRule type="cellIs" dxfId="0" priority="119" operator="equal">
      <formula>"L:L"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HDC</vt:lpstr>
      <vt:lpstr>ESB</vt:lpstr>
      <vt:lpstr>PTK</vt:lpstr>
      <vt:lpstr>SQAC-DQAC</vt:lpstr>
      <vt:lpstr>Training</vt:lpstr>
      <vt:lpstr>Condom-Box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DEO-FW</dc:creator>
  <cp:lastModifiedBy>DEO-FW</cp:lastModifiedBy>
  <dcterms:created xsi:type="dcterms:W3CDTF">2024-03-07T06:07:34Z</dcterms:created>
  <dcterms:modified xsi:type="dcterms:W3CDTF">2024-03-07T06:07:34Z</dcterms:modified>
</cp:coreProperties>
</file>