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'BoQ1'!$A$1:$BC$17</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<sst xmlns="http://schemas.openxmlformats.org/spreadsheetml/2006/main" count="111" uniqueCount="58">
  <si>
    <t>Sl.
No.</t>
  </si>
  <si>
    <t>Item Code / Make</t>
  </si>
  <si>
    <t>Estimated Rate</t>
  </si>
  <si>
    <t>Please Enable Macros to View BoQ information</t>
  </si>
  <si>
    <t>BoQ_Ver3.0</t>
  </si>
  <si>
    <t>Item Rate</t>
  </si>
  <si>
    <t>Normal</t>
  </si>
  <si>
    <t>INR Only</t>
  </si>
  <si>
    <t>INR</t>
  </si>
  <si>
    <t>Select, Excess (+), Less (-)</t>
  </si>
  <si>
    <t>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</si>
  <si>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</si>
  <si>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</si>
  <si>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</si>
  <si>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</si>
  <si>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</si>
  <si>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</si>
  <si>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</si>
  <si>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</si>
  <si>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</si>
  <si>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</si>
  <si>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</si>
  <si>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</si>
  <si>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</si>
  <si>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</si>
  <si>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</si>
  <si>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</si>
  <si>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</si>
  <si>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</si>
  <si>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</si>
  <si>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</si>
  <si>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</si>
  <si>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</si>
  <si>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Without Taxes</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</si>
  <si>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</si>
  <si>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</si>
  <si>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</si>
  <si>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</si>
  <si>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</si>
  <si>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</si>
  <si>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</si>
  <si>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</si>
  <si>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</si>
  <si>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</si>
  <si>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</si>
  <si>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</si>
  <si>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</si>
  <si>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</si>
  <si>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</si>
  <si>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</si>
  <si>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</si>
  <si>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t>
    </r>
  </si>
  <si>
    <t>Name of the Bidder/ Bidding Firm / Company :</t>
  </si>
  <si>
    <t>Tender Inviting Authority: SPECIAL OFFICER KARUNYA AROGYA SURAKSHA PADHATHI</t>
  </si>
  <si>
    <t>Name of Work: HEALTH ASSURANCE</t>
  </si>
  <si>
    <t>Contract No:  01/2020/SHA/KASP PMJAY</t>
  </si>
  <si>
    <t>Health Assurance</t>
  </si>
  <si>
    <t>Cost per claim</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</si>
</sst>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6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style="thin"/>
      <right/>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83">
    <xf numFmtId="0" fontId="0" fillId="0" borderId="0" xfId="0" applyFont="1" applyAlignment="1">
      <alignment/>
    </xf>
    <xf numFmtId="0" fontId="3" fillId="0" borderId="0" xfId="57" applyNumberFormat="1" applyFont="1" applyFill="1" applyBorder="1" applyAlignment="1">
      <alignment vertical="center"/>
      <protection/>
    </xf>
    <xf numFmtId="0" fontId="58" fillId="0" borderId="0" xfId="57" applyNumberFormat="1" applyFont="1" applyFill="1" applyBorder="1" applyAlignment="1" applyProtection="1">
      <alignment vertical="center"/>
      <protection locked="0"/>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58" fillId="0" borderId="0" xfId="57" applyNumberFormat="1" applyFont="1" applyFill="1">
      <alignment/>
      <protection/>
    </xf>
    <xf numFmtId="0" fontId="2" fillId="0" borderId="11" xfId="58" applyNumberFormat="1" applyFont="1" applyFill="1" applyBorder="1" applyAlignment="1">
      <alignment horizontal="center" vertical="top" wrapText="1"/>
      <protection/>
    </xf>
    <xf numFmtId="0" fontId="61" fillId="0" borderId="10"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2" fillId="0" borderId="12" xfId="58" applyNumberFormat="1" applyFont="1" applyFill="1" applyBorder="1" applyAlignment="1">
      <alignment vertical="top" wrapText="1"/>
      <protection/>
    </xf>
    <xf numFmtId="0" fontId="62"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3" fillId="0" borderId="12" xfId="57" applyNumberFormat="1" applyFont="1" applyFill="1" applyBorder="1" applyAlignment="1">
      <alignment horizontal="lef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7" applyNumberFormat="1" applyFont="1" applyFill="1" applyBorder="1" applyAlignment="1" applyProtection="1">
      <alignment vertical="top"/>
      <protection/>
    </xf>
    <xf numFmtId="0" fontId="2" fillId="0" borderId="13" xfId="57" applyNumberFormat="1" applyFont="1" applyFill="1" applyBorder="1" applyAlignment="1" applyProtection="1">
      <alignment horizontal="righ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0" fontId="2" fillId="0" borderId="15" xfId="58" applyNumberFormat="1" applyFont="1" applyFill="1" applyBorder="1" applyAlignment="1">
      <alignment horizontal="right" vertical="top"/>
      <protection/>
    </xf>
    <xf numFmtId="172" fontId="2" fillId="0" borderId="15" xfId="58" applyNumberFormat="1" applyFont="1" applyFill="1" applyBorder="1" applyAlignment="1">
      <alignment horizontal="right" vertical="top"/>
      <protection/>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0" xfId="57" applyNumberFormat="1" applyFont="1" applyFill="1" applyBorder="1" applyAlignment="1" applyProtection="1">
      <alignment horizontal="center" vertical="top" wrapText="1"/>
      <protection/>
    </xf>
    <xf numFmtId="172" fontId="2" fillId="0" borderId="10" xfId="57" applyNumberFormat="1" applyFont="1" applyFill="1" applyBorder="1" applyAlignment="1">
      <alignment horizontal="center" vertical="top" wrapText="1"/>
      <protection/>
    </xf>
    <xf numFmtId="172"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6" xfId="58" applyNumberFormat="1" applyFont="1" applyFill="1" applyBorder="1" applyAlignment="1">
      <alignment horizontal="left" vertical="top"/>
      <protection/>
    </xf>
    <xf numFmtId="0" fontId="3" fillId="0" borderId="11"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3" fillId="0" borderId="11" xfId="57" applyNumberFormat="1" applyFont="1" applyFill="1" applyBorder="1" applyAlignment="1" applyProtection="1">
      <alignment vertical="top"/>
      <protection/>
    </xf>
    <xf numFmtId="0" fontId="14" fillId="0" borderId="10" xfId="58" applyNumberFormat="1" applyFont="1" applyFill="1" applyBorder="1" applyAlignment="1" applyProtection="1">
      <alignment vertical="center" wrapText="1"/>
      <protection locked="0"/>
    </xf>
    <xf numFmtId="0" fontId="64" fillId="33" borderId="10" xfId="58" applyNumberFormat="1" applyFont="1" applyFill="1" applyBorder="1" applyAlignment="1" applyProtection="1">
      <alignment vertical="center" wrapText="1"/>
      <protection locked="0"/>
    </xf>
    <xf numFmtId="0" fontId="63" fillId="0" borderId="10" xfId="58" applyNumberFormat="1" applyFont="1" applyFill="1" applyBorder="1" applyAlignment="1">
      <alignment vertical="top"/>
      <protection/>
    </xf>
    <xf numFmtId="0" fontId="3" fillId="0" borderId="10" xfId="57" applyNumberFormat="1" applyFont="1" applyFill="1" applyBorder="1" applyAlignment="1" applyProtection="1">
      <alignment vertical="top"/>
      <protection/>
    </xf>
    <xf numFmtId="0" fontId="13" fillId="0" borderId="10" xfId="58" applyNumberFormat="1" applyFont="1" applyFill="1" applyBorder="1" applyAlignment="1" applyProtection="1">
      <alignment vertical="center" wrapText="1"/>
      <protection locked="0"/>
    </xf>
    <xf numFmtId="0" fontId="13" fillId="0" borderId="10" xfId="63" applyNumberFormat="1" applyFont="1" applyFill="1" applyBorder="1" applyAlignment="1" applyProtection="1">
      <alignment vertical="center" wrapText="1"/>
      <protection locked="0"/>
    </xf>
    <xf numFmtId="0" fontId="14" fillId="0" borderId="10"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7" fillId="33" borderId="10" xfId="63" applyNumberFormat="1" applyFont="1" applyFill="1" applyBorder="1" applyAlignment="1">
      <alignment horizontal="center" vertical="center"/>
    </xf>
    <xf numFmtId="0" fontId="59" fillId="0" borderId="0" xfId="59" applyNumberFormat="1" applyFont="1" applyFill="1" applyBorder="1" applyAlignment="1" applyProtection="1">
      <alignment horizontal="center" vertical="center"/>
      <protection/>
    </xf>
    <xf numFmtId="174" fontId="3" fillId="0" borderId="12" xfId="58" applyNumberFormat="1" applyFont="1" applyFill="1" applyBorder="1" applyAlignment="1">
      <alignment vertical="top"/>
      <protection/>
    </xf>
    <xf numFmtId="2" fontId="3" fillId="0" borderId="12" xfId="58" applyNumberFormat="1" applyFont="1" applyFill="1" applyBorder="1" applyAlignment="1">
      <alignment vertical="top"/>
      <protection/>
    </xf>
    <xf numFmtId="174" fontId="2" fillId="33" borderId="12" xfId="57" applyNumberFormat="1" applyFont="1" applyFill="1" applyBorder="1" applyAlignment="1" applyProtection="1">
      <alignment horizontal="right" vertical="top"/>
      <protection locked="0"/>
    </xf>
    <xf numFmtId="174" fontId="2" fillId="0" borderId="15" xfId="58" applyNumberFormat="1" applyFont="1" applyFill="1" applyBorder="1" applyAlignment="1">
      <alignment horizontal="right" vertical="top"/>
      <protection/>
    </xf>
    <xf numFmtId="174" fontId="6" fillId="0" borderId="12" xfId="58" applyNumberFormat="1" applyFont="1" applyFill="1" applyBorder="1" applyAlignment="1">
      <alignment vertical="top"/>
      <protection/>
    </xf>
    <xf numFmtId="0" fontId="2" fillId="0" borderId="16" xfId="58" applyNumberFormat="1" applyFont="1" applyFill="1" applyBorder="1" applyAlignment="1" applyProtection="1">
      <alignment horizontal="center" vertical="top" wrapText="1"/>
      <protection/>
    </xf>
    <xf numFmtId="0" fontId="2" fillId="33" borderId="18" xfId="58" applyNumberFormat="1" applyFont="1" applyFill="1" applyBorder="1" applyAlignment="1" applyProtection="1">
      <alignment horizontal="center" vertical="top" wrapText="1"/>
      <protection locked="0"/>
    </xf>
    <xf numFmtId="0" fontId="2" fillId="33" borderId="21" xfId="58" applyNumberFormat="1" applyFont="1" applyFill="1" applyBorder="1" applyAlignment="1" applyProtection="1">
      <alignment horizontal="center" vertical="top" wrapText="1"/>
      <protection locked="0"/>
    </xf>
    <xf numFmtId="0" fontId="2" fillId="0" borderId="16"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6"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0" fillId="0" borderId="22" xfId="57" applyNumberFormat="1" applyFont="1" applyFill="1" applyBorder="1" applyAlignment="1" applyProtection="1">
      <alignment horizontal="center" wrapText="1"/>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1990725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cer\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cer\Downloads\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8"/>
  <sheetViews>
    <sheetView showGridLines="0" zoomScale="73" zoomScaleNormal="73" zoomScalePageLayoutView="0" workbookViewId="0" topLeftCell="A1">
      <selection activeCell="BC15" sqref="BC15"/>
    </sheetView>
  </sheetViews>
  <sheetFormatPr defaultColWidth="9.140625" defaultRowHeight="15"/>
  <cols>
    <col min="1" max="1" width="16.57421875" style="58" customWidth="1"/>
    <col min="2" max="2" width="47.8515625" style="58" customWidth="1"/>
    <col min="3" max="3" width="10.140625" style="58" hidden="1" customWidth="1"/>
    <col min="4" max="4" width="14.57421875" style="58" customWidth="1"/>
    <col min="5" max="5" width="11.28125" style="58" customWidth="1"/>
    <col min="6" max="6" width="14.421875" style="58"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4</v>
      </c>
      <c r="B2" s="4" t="s">
        <v>5</v>
      </c>
      <c r="C2" s="64" t="s">
        <v>6</v>
      </c>
      <c r="D2" s="64" t="s">
        <v>7</v>
      </c>
      <c r="E2" s="4" t="s">
        <v>8</v>
      </c>
      <c r="J2" s="5"/>
      <c r="K2" s="5"/>
      <c r="L2" s="5"/>
      <c r="O2" s="2"/>
      <c r="P2" s="2"/>
      <c r="Q2" s="3"/>
    </row>
    <row r="3" spans="1:243" s="1" customFormat="1" ht="30" customHeight="1" hidden="1">
      <c r="A3" s="1" t="s">
        <v>9</v>
      </c>
      <c r="C3" s="1" t="s">
        <v>10</v>
      </c>
      <c r="IE3" s="3"/>
      <c r="IF3" s="3"/>
      <c r="IG3" s="3"/>
      <c r="IH3" s="3"/>
      <c r="II3" s="3"/>
    </row>
    <row r="4" spans="1:243" s="6" customFormat="1" ht="30.75" customHeight="1">
      <c r="A4" s="80" t="s">
        <v>53</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54</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55</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11</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8" customFormat="1" ht="62.25" customHeight="1">
      <c r="A8" s="70" t="s">
        <v>52</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2"/>
      <c r="IE8" s="9"/>
      <c r="IF8" s="9"/>
      <c r="IG8" s="9"/>
      <c r="IH8" s="9"/>
      <c r="II8" s="9"/>
    </row>
    <row r="9" spans="1:243" s="10" customFormat="1" ht="61.5" customHeight="1">
      <c r="A9" s="73" t="s">
        <v>51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1"/>
      <c r="IF9" s="11"/>
      <c r="IG9" s="11"/>
      <c r="IH9" s="11"/>
      <c r="II9" s="11"/>
    </row>
    <row r="10" spans="1:243" s="13" customFormat="1" ht="18.75" customHeight="1">
      <c r="A10" s="12" t="s">
        <v>12</v>
      </c>
      <c r="B10" s="12" t="s">
        <v>13</v>
      </c>
      <c r="C10" s="12" t="s">
        <v>13</v>
      </c>
      <c r="D10" s="12" t="s">
        <v>12</v>
      </c>
      <c r="E10" s="12" t="s">
        <v>13</v>
      </c>
      <c r="F10" s="12" t="s">
        <v>14</v>
      </c>
      <c r="G10" s="12" t="s">
        <v>14</v>
      </c>
      <c r="H10" s="12" t="s">
        <v>15</v>
      </c>
      <c r="I10" s="12" t="s">
        <v>13</v>
      </c>
      <c r="J10" s="12" t="s">
        <v>12</v>
      </c>
      <c r="K10" s="12" t="s">
        <v>16</v>
      </c>
      <c r="L10" s="12" t="s">
        <v>13</v>
      </c>
      <c r="M10" s="12" t="s">
        <v>12</v>
      </c>
      <c r="N10" s="12" t="s">
        <v>14</v>
      </c>
      <c r="O10" s="12" t="s">
        <v>14</v>
      </c>
      <c r="P10" s="12" t="s">
        <v>14</v>
      </c>
      <c r="Q10" s="12" t="s">
        <v>14</v>
      </c>
      <c r="R10" s="12" t="s">
        <v>15</v>
      </c>
      <c r="S10" s="12" t="s">
        <v>15</v>
      </c>
      <c r="T10" s="12" t="s">
        <v>14</v>
      </c>
      <c r="U10" s="12" t="s">
        <v>14</v>
      </c>
      <c r="V10" s="12" t="s">
        <v>14</v>
      </c>
      <c r="W10" s="12" t="s">
        <v>14</v>
      </c>
      <c r="X10" s="12" t="s">
        <v>15</v>
      </c>
      <c r="Y10" s="12" t="s">
        <v>15</v>
      </c>
      <c r="Z10" s="12" t="s">
        <v>14</v>
      </c>
      <c r="AA10" s="12" t="s">
        <v>14</v>
      </c>
      <c r="AB10" s="12" t="s">
        <v>14</v>
      </c>
      <c r="AC10" s="12" t="s">
        <v>14</v>
      </c>
      <c r="AD10" s="12" t="s">
        <v>15</v>
      </c>
      <c r="AE10" s="12" t="s">
        <v>15</v>
      </c>
      <c r="AF10" s="12" t="s">
        <v>14</v>
      </c>
      <c r="AG10" s="12" t="s">
        <v>14</v>
      </c>
      <c r="AH10" s="12" t="s">
        <v>14</v>
      </c>
      <c r="AI10" s="12" t="s">
        <v>14</v>
      </c>
      <c r="AJ10" s="12" t="s">
        <v>15</v>
      </c>
      <c r="AK10" s="12" t="s">
        <v>15</v>
      </c>
      <c r="AL10" s="12" t="s">
        <v>14</v>
      </c>
      <c r="AM10" s="12" t="s">
        <v>14</v>
      </c>
      <c r="AN10" s="12" t="s">
        <v>14</v>
      </c>
      <c r="AO10" s="12" t="s">
        <v>14</v>
      </c>
      <c r="AP10" s="12" t="s">
        <v>15</v>
      </c>
      <c r="AQ10" s="12" t="s">
        <v>15</v>
      </c>
      <c r="AR10" s="12" t="s">
        <v>14</v>
      </c>
      <c r="AS10" s="12" t="s">
        <v>14</v>
      </c>
      <c r="AT10" s="12" t="s">
        <v>12</v>
      </c>
      <c r="AU10" s="12" t="s">
        <v>12</v>
      </c>
      <c r="AV10" s="12" t="s">
        <v>15</v>
      </c>
      <c r="AW10" s="12" t="s">
        <v>15</v>
      </c>
      <c r="AX10" s="12" t="s">
        <v>12</v>
      </c>
      <c r="AY10" s="12" t="s">
        <v>12</v>
      </c>
      <c r="AZ10" s="12" t="s">
        <v>17</v>
      </c>
      <c r="BA10" s="12" t="s">
        <v>12</v>
      </c>
      <c r="BB10" s="12" t="s">
        <v>12</v>
      </c>
      <c r="BC10" s="12" t="s">
        <v>13</v>
      </c>
      <c r="IE10" s="14"/>
      <c r="IF10" s="14"/>
      <c r="IG10" s="14"/>
      <c r="IH10" s="14"/>
      <c r="II10" s="14"/>
    </row>
    <row r="11" spans="1:243" s="13" customFormat="1" ht="94.5" customHeight="1">
      <c r="A11" s="12" t="s">
        <v>0</v>
      </c>
      <c r="B11" s="12" t="s">
        <v>18</v>
      </c>
      <c r="C11" s="12" t="s">
        <v>1</v>
      </c>
      <c r="D11" s="12" t="s">
        <v>19</v>
      </c>
      <c r="E11" s="12" t="s">
        <v>20</v>
      </c>
      <c r="F11" s="12" t="s">
        <v>2</v>
      </c>
      <c r="G11" s="12"/>
      <c r="H11" s="12"/>
      <c r="I11" s="12" t="s">
        <v>21</v>
      </c>
      <c r="J11" s="12" t="s">
        <v>22</v>
      </c>
      <c r="K11" s="12" t="s">
        <v>23</v>
      </c>
      <c r="L11" s="12" t="s">
        <v>24</v>
      </c>
      <c r="M11" s="15" t="s">
        <v>25</v>
      </c>
      <c r="N11" s="12" t="s">
        <v>26</v>
      </c>
      <c r="O11" s="12" t="s">
        <v>27</v>
      </c>
      <c r="P11" s="12" t="s">
        <v>28</v>
      </c>
      <c r="Q11" s="12" t="s">
        <v>29</v>
      </c>
      <c r="R11" s="12"/>
      <c r="S11" s="12"/>
      <c r="T11" s="12" t="s">
        <v>30</v>
      </c>
      <c r="U11" s="12" t="s">
        <v>31</v>
      </c>
      <c r="V11" s="12" t="s">
        <v>32</v>
      </c>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6" t="s">
        <v>33</v>
      </c>
      <c r="BB11" s="16" t="s">
        <v>34</v>
      </c>
      <c r="BC11" s="16" t="s">
        <v>35</v>
      </c>
      <c r="IE11" s="14"/>
      <c r="IF11" s="14"/>
      <c r="IG11" s="14"/>
      <c r="IH11" s="14"/>
      <c r="II11" s="14"/>
    </row>
    <row r="12" spans="1:243" s="13" customFormat="1" ht="15">
      <c r="A12" s="17">
        <v>1</v>
      </c>
      <c r="B12" s="17">
        <v>2</v>
      </c>
      <c r="C12" s="17">
        <v>3</v>
      </c>
      <c r="D12" s="17">
        <v>4</v>
      </c>
      <c r="E12" s="17">
        <v>5</v>
      </c>
      <c r="F12" s="17">
        <v>6</v>
      </c>
      <c r="G12" s="17">
        <v>7</v>
      </c>
      <c r="H12" s="17">
        <v>8</v>
      </c>
      <c r="I12" s="17">
        <v>9</v>
      </c>
      <c r="J12" s="17">
        <v>10</v>
      </c>
      <c r="K12" s="17">
        <v>11</v>
      </c>
      <c r="L12" s="17">
        <v>12</v>
      </c>
      <c r="M12" s="17">
        <v>13</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53</v>
      </c>
      <c r="BB12" s="17">
        <v>54</v>
      </c>
      <c r="BC12" s="17">
        <v>55</v>
      </c>
      <c r="IE12" s="14"/>
      <c r="IF12" s="14"/>
      <c r="IG12" s="14"/>
      <c r="IH12" s="14"/>
      <c r="II12" s="14"/>
    </row>
    <row r="13" spans="1:243" s="33" customFormat="1" ht="18.75" customHeight="1">
      <c r="A13" s="18">
        <v>1</v>
      </c>
      <c r="B13" s="19" t="s">
        <v>56</v>
      </c>
      <c r="C13" s="20" t="s">
        <v>36</v>
      </c>
      <c r="D13" s="21"/>
      <c r="E13" s="22"/>
      <c r="F13" s="21"/>
      <c r="G13" s="23"/>
      <c r="H13" s="23"/>
      <c r="I13" s="21"/>
      <c r="J13" s="24"/>
      <c r="K13" s="25"/>
      <c r="L13" s="25"/>
      <c r="M13" s="26"/>
      <c r="N13" s="27"/>
      <c r="O13" s="27"/>
      <c r="P13" s="28"/>
      <c r="Q13" s="27"/>
      <c r="R13" s="27"/>
      <c r="S13" s="29"/>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30"/>
      <c r="BB13" s="31"/>
      <c r="BC13" s="32"/>
      <c r="IE13" s="34">
        <v>1</v>
      </c>
      <c r="IF13" s="34" t="s">
        <v>37</v>
      </c>
      <c r="IG13" s="34" t="s">
        <v>38</v>
      </c>
      <c r="IH13" s="34">
        <v>10</v>
      </c>
      <c r="II13" s="34" t="s">
        <v>39</v>
      </c>
    </row>
    <row r="14" spans="1:243" s="33" customFormat="1" ht="18.75" customHeight="1">
      <c r="A14" s="18">
        <v>1.01</v>
      </c>
      <c r="B14" s="32" t="s">
        <v>57</v>
      </c>
      <c r="C14" s="20" t="s">
        <v>40</v>
      </c>
      <c r="D14" s="65">
        <v>1</v>
      </c>
      <c r="E14" s="22" t="s">
        <v>41</v>
      </c>
      <c r="F14" s="66">
        <v>0</v>
      </c>
      <c r="G14" s="35"/>
      <c r="H14" s="23"/>
      <c r="I14" s="21" t="s">
        <v>42</v>
      </c>
      <c r="J14" s="24">
        <f>IF(I14="Less(-)",-1,1)</f>
        <v>1</v>
      </c>
      <c r="K14" s="25" t="s">
        <v>48</v>
      </c>
      <c r="L14" s="25" t="s">
        <v>8</v>
      </c>
      <c r="M14" s="67"/>
      <c r="N14" s="36"/>
      <c r="O14" s="36"/>
      <c r="P14" s="37"/>
      <c r="Q14" s="36"/>
      <c r="R14" s="36"/>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68">
        <f>total_amount_ba($B$2,$D$2,D14,F14,J14,K14,M14)</f>
        <v>0</v>
      </c>
      <c r="BB14" s="68">
        <f>BA14+SUM(N14:AZ14)</f>
        <v>0</v>
      </c>
      <c r="BC14" s="32" t="str">
        <f>SpellNumber(L14,BB14)</f>
        <v>INR Zero Only</v>
      </c>
      <c r="IE14" s="34">
        <v>1.01</v>
      </c>
      <c r="IF14" s="34" t="s">
        <v>43</v>
      </c>
      <c r="IG14" s="34" t="s">
        <v>38</v>
      </c>
      <c r="IH14" s="34">
        <v>123.223</v>
      </c>
      <c r="II14" s="34" t="s">
        <v>41</v>
      </c>
    </row>
    <row r="15" spans="1:243" s="33" customFormat="1" ht="33" customHeight="1">
      <c r="A15" s="40" t="s">
        <v>46</v>
      </c>
      <c r="B15" s="41"/>
      <c r="C15" s="42"/>
      <c r="D15" s="43"/>
      <c r="E15" s="43"/>
      <c r="F15" s="43"/>
      <c r="G15" s="43"/>
      <c r="H15" s="44"/>
      <c r="I15" s="44"/>
      <c r="J15" s="44"/>
      <c r="K15" s="44"/>
      <c r="L15" s="45"/>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69">
        <f>SUM(BA13:BA14)</f>
        <v>0</v>
      </c>
      <c r="BB15" s="69">
        <f>SUM(BB13:BB14)</f>
        <v>0</v>
      </c>
      <c r="BC15" s="32" t="str">
        <f>SpellNumber($E$2,BB15)</f>
        <v>INR Zero Only</v>
      </c>
      <c r="IE15" s="34">
        <v>4</v>
      </c>
      <c r="IF15" s="34" t="s">
        <v>44</v>
      </c>
      <c r="IG15" s="34" t="s">
        <v>45</v>
      </c>
      <c r="IH15" s="34">
        <v>10</v>
      </c>
      <c r="II15" s="34" t="s">
        <v>41</v>
      </c>
    </row>
    <row r="16" spans="1:243" s="56" customFormat="1" ht="39" customHeight="1" hidden="1">
      <c r="A16" s="41" t="s">
        <v>50</v>
      </c>
      <c r="B16" s="47"/>
      <c r="C16" s="48"/>
      <c r="D16" s="49"/>
      <c r="E16" s="50" t="s">
        <v>47</v>
      </c>
      <c r="F16" s="63"/>
      <c r="G16" s="51"/>
      <c r="H16" s="52"/>
      <c r="I16" s="52"/>
      <c r="J16" s="52"/>
      <c r="K16" s="53"/>
      <c r="L16" s="54"/>
      <c r="M16" s="55"/>
      <c r="O16" s="33"/>
      <c r="P16" s="33"/>
      <c r="Q16" s="33"/>
      <c r="R16" s="33"/>
      <c r="S16" s="33"/>
      <c r="BA16" s="61">
        <f>IF(ISBLANK(F16),0,IF(E16="Excess (+)",ROUND(BA15+(BA15*F16),2),IF(E16="Less (-)",ROUND(BA15+(BA15*F16*(-1)),2),0)))</f>
        <v>0</v>
      </c>
      <c r="BB16" s="62">
        <f>ROUND(BA16,0)</f>
        <v>0</v>
      </c>
      <c r="BC16" s="32" t="str">
        <f>SpellNumber(L16,BB16)</f>
        <v> Zero Only</v>
      </c>
      <c r="IE16" s="57"/>
      <c r="IF16" s="57"/>
      <c r="IG16" s="57"/>
      <c r="IH16" s="57"/>
      <c r="II16" s="57"/>
    </row>
    <row r="17" spans="1:243" s="56" customFormat="1" ht="51" customHeight="1">
      <c r="A17" s="40" t="s">
        <v>49</v>
      </c>
      <c r="B17" s="40"/>
      <c r="C17" s="76" t="str">
        <f>SpellNumber($E$2,BB15)</f>
        <v>INR Zero Only</v>
      </c>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8"/>
      <c r="IE17" s="57"/>
      <c r="IF17" s="57"/>
      <c r="IG17" s="57"/>
      <c r="IH17" s="57"/>
      <c r="II17" s="57"/>
    </row>
    <row r="18" spans="3:243" s="13" customFormat="1" ht="15">
      <c r="C18" s="58"/>
      <c r="D18" s="58"/>
      <c r="E18" s="58"/>
      <c r="F18" s="58"/>
      <c r="G18" s="58"/>
      <c r="H18" s="58"/>
      <c r="I18" s="58"/>
      <c r="J18" s="58"/>
      <c r="K18" s="58"/>
      <c r="L18" s="58"/>
      <c r="M18" s="58"/>
      <c r="O18" s="58"/>
      <c r="BA18" s="58"/>
      <c r="BC18" s="58"/>
      <c r="IE18" s="14"/>
      <c r="IF18" s="14"/>
      <c r="IG18" s="14"/>
      <c r="IH18" s="14"/>
      <c r="II18" s="14"/>
    </row>
  </sheetData>
  <sheetProtection password="C7D6" sheet="1"/>
  <mergeCells count="7">
    <mergeCell ref="A9:BC9"/>
    <mergeCell ref="C17:BC17"/>
    <mergeCell ref="A1:L1"/>
    <mergeCell ref="A4:BC4"/>
    <mergeCell ref="A5:BC5"/>
    <mergeCell ref="A6:BC6"/>
    <mergeCell ref="A7:BC7"/>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K13:K14">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3</v>
      </c>
      <c r="F6" s="82"/>
      <c r="G6" s="82"/>
      <c r="H6" s="82"/>
      <c r="I6" s="82"/>
      <c r="J6" s="82"/>
      <c r="K6" s="82"/>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password="EEC8"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2020-05-03T09:14:12Z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CCD">
    <vt:i4>3</vt:i4>
  </property>
</Properties>
</file>