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<sst xmlns="http://schemas.openxmlformats.org/spreadsheetml/2006/main" count="85" uniqueCount="49">
  <si>
    <t xml:space="preserve"> Family Planning Indemnity Scheme (FY 2022-23)</t>
  </si>
  <si>
    <t xml:space="preserve">S.No</t>
  </si>
  <si>
    <t xml:space="preserve"> </t>
  </si>
  <si>
    <t xml:space="preserve">"Doubling the quantum of FPIS compensation as per Hon'ble SC directives " done by the state (Yes/No)</t>
  </si>
  <si>
    <t xml:space="preserve">FRESH/NEW CLAIMS SUBMITTED IN FY 2022-23   
 (1st April 2022 -31st March 2023)</t>
  </si>
  <si>
    <t xml:space="preserve">OUTSTANDING CLAIMS  from previous years (before 1st April 2022) </t>
  </si>
  <si>
    <t xml:space="preserve">CLAIMS PAID (FY 2022-23)</t>
  </si>
  <si>
    <t xml:space="preserve"> CLAIMS REJECTED (FY 2022-23)</t>
  </si>
  <si>
    <t xml:space="preserve">OUTSTANDING CLAIMS TILL DATE / 31st MARCH 2023</t>
  </si>
  <si>
    <t xml:space="preserve">Complication </t>
  </si>
  <si>
    <t xml:space="preserve">Death </t>
  </si>
  <si>
    <t xml:space="preserve">Failure</t>
  </si>
  <si>
    <t xml:space="preserve">Death</t>
  </si>
  <si>
    <t xml:space="preserve">COMPLICATION</t>
  </si>
  <si>
    <t xml:space="preserve">DEATH </t>
  </si>
  <si>
    <t xml:space="preserve">FAILURE</t>
  </si>
  <si>
    <t xml:space="preserve">No. of Fresh/new  Complication Claims submitted in 2022-23 paid</t>
  </si>
  <si>
    <t xml:space="preserve">Total Amount</t>
  </si>
  <si>
    <t xml:space="preserve">No. of  outstanding   Complication Claims from previous years  paid in 2022-23</t>
  </si>
  <si>
    <t xml:space="preserve">No. of Fresh/new Death Claims submitted in 2022-23 paid</t>
  </si>
  <si>
    <t xml:space="preserve">No. of  outstanding Death Claims from previous years  paid in 2022-23</t>
  </si>
  <si>
    <t xml:space="preserve">No. of Fresh/new  Failure Claims submitted in 2022-23 paid</t>
  </si>
  <si>
    <t xml:space="preserve">No. of  outstanding  Failure Claims from previous years  paid in 2022-23</t>
  </si>
  <si>
    <t xml:space="preserve">Amount</t>
  </si>
  <si>
    <t xml:space="preserve">Amount </t>
  </si>
  <si>
    <t xml:space="preserve"> No. of  Complication Claims (submitted in year 2022-23) not paid </t>
  </si>
  <si>
    <t xml:space="preserve">No of  old pending  Complication Claims  from previous years not paid </t>
  </si>
  <si>
    <t xml:space="preserve"> No. of  Death Claims (submitted in year  2022-23) not paid </t>
  </si>
  <si>
    <t xml:space="preserve">No of  old pending  Death Claims  from previous years not paid </t>
  </si>
  <si>
    <t xml:space="preserve"> No. of  Failure  Claims (submitted in year 2022-23) not paid </t>
  </si>
  <si>
    <t xml:space="preserve">No of  old pending  Failure  Claims  from previous years not paid </t>
  </si>
  <si>
    <t xml:space="preserve">Trivandrum</t>
  </si>
  <si>
    <t xml:space="preserve">YES</t>
  </si>
  <si>
    <t xml:space="preserve">Kollam</t>
  </si>
  <si>
    <t xml:space="preserve">1,50,000/-</t>
  </si>
  <si>
    <t xml:space="preserve">Pathanamthitta</t>
  </si>
  <si>
    <t xml:space="preserve">Alappuzha</t>
  </si>
  <si>
    <t xml:space="preserve">7,20,000</t>
  </si>
  <si>
    <t xml:space="preserve">Kottayam</t>
  </si>
  <si>
    <t xml:space="preserve">Idukki</t>
  </si>
  <si>
    <t xml:space="preserve">Ernakulam</t>
  </si>
  <si>
    <t xml:space="preserve">THRISSUR</t>
  </si>
  <si>
    <t xml:space="preserve">Palakkad</t>
  </si>
  <si>
    <t xml:space="preserve">Malappuram</t>
  </si>
  <si>
    <t xml:space="preserve">Kozhikode</t>
  </si>
  <si>
    <t xml:space="preserve">Wayanad</t>
  </si>
  <si>
    <t xml:space="preserve">Kannur</t>
  </si>
  <si>
    <t xml:space="preserve">Kasaragod</t>
  </si>
  <si>
    <t xml:space="preserve">KERALA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</si>
</sst>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name val="Times New Roman"/>
      <family val="1"/>
      <charset val="1"/>
    </font>
    <font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D6918E"/>
        <bgColor rgb="FFFF99CC"/>
      </patternFill>
    </fill>
    <fill>
      <patternFill patternType="solid">
        <fgColor rgb="FFFDEADA"/>
        <bgColor rgb="FFFDE9D9"/>
      </patternFill>
    </fill>
    <fill>
      <patternFill patternType="solid">
        <fgColor rgb="FFC2D69A"/>
        <bgColor rgb="FFD7E4BC"/>
      </patternFill>
    </fill>
    <fill>
      <patternFill patternType="solid">
        <fgColor rgb="FFB6DDE8"/>
        <bgColor rgb="FF99CCFF"/>
      </patternFill>
    </fill>
    <fill>
      <patternFill patternType="solid">
        <fgColor rgb="FFE6E0EC"/>
        <bgColor rgb="FFFDE9D9"/>
      </patternFill>
    </fill>
    <fill>
      <patternFill patternType="solid">
        <fgColor rgb="FFFDE9D9"/>
        <bgColor rgb="FFFDEADA"/>
      </patternFill>
    </fill>
    <fill>
      <patternFill patternType="solid">
        <fgColor rgb="FFD7E4BC"/>
        <bgColor rgb="FFE6E0EC"/>
      </patternFill>
    </fill>
    <fill>
      <patternFill patternType="solid">
        <fgColor rgb="FFFFFFFF"/>
        <bgColor rgb="FFFDEADA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7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8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9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2D69A"/>
      <rgbColor rgb="FF808080"/>
      <rgbColor rgb="FF9999FF"/>
      <rgbColor rgb="FF993366"/>
      <rgbColor rgb="FFFDEADA"/>
      <rgbColor rgb="FFE6E0EC"/>
      <rgbColor rgb="FF660066"/>
      <rgbColor rgb="FFD6918E"/>
      <rgbColor rgb="FF0066CC"/>
      <rgbColor rgb="FFB6DD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C"/>
      <rgbColor rgb="FFFDE9D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19"/>
  <sheetViews>
    <sheetView showFormulas="false" showGridLines="true" showRowColHeaders="true" showZeros="true" rightToLeft="false" tabSelected="true" showOutlineSymbols="true" defaultGridColor="true" view="normal" topLeftCell="N1" colorId="64" zoomScale="65" zoomScaleNormal="65" zoomScalePageLayoutView="100" workbookViewId="0">
      <selection pane="topLeft" activeCell="AK28" activeCellId="0" sqref="AK28"/>
    </sheetView>
  </sheetViews>
  <sheetFormatPr defaultRowHeight="14.4" zeroHeight="false" outlineLevelRow="0" outlineLevelCol="0"/>
  <cols>
    <col collapsed="false" customWidth="true" hidden="false" outlineLevel="0" max="1" min="1" style="1" width="9.11"/>
    <col collapsed="false" customWidth="true" hidden="false" outlineLevel="0" max="2" min="2" style="0" width="20.11"/>
    <col collapsed="false" customWidth="true" hidden="false" outlineLevel="0" max="3" min="3" style="0" width="8.53"/>
    <col collapsed="false" customWidth="true" hidden="false" outlineLevel="0" max="17" min="4" style="0" width="5.79"/>
    <col collapsed="false" customWidth="true" hidden="false" outlineLevel="0" max="18" min="18" style="2" width="9.33"/>
    <col collapsed="false" customWidth="true" hidden="false" outlineLevel="0" max="19" min="19" style="0" width="10"/>
    <col collapsed="false" customWidth="true" hidden="false" outlineLevel="0" max="20" min="20" style="0" width="5.79"/>
    <col collapsed="false" customWidth="true" hidden="false" outlineLevel="0" max="21" min="21" style="0" width="10"/>
    <col collapsed="false" customWidth="true" hidden="false" outlineLevel="0" max="26" min="22" style="0" width="5.79"/>
    <col collapsed="false" customWidth="true" hidden="false" outlineLevel="0" max="27" min="27" style="0" width="9"/>
    <col collapsed="false" customWidth="true" hidden="false" outlineLevel="0" max="36" min="28" style="0" width="5.79"/>
    <col collapsed="false" customWidth="true" hidden="false" outlineLevel="0" max="37" min="37" style="0" width="12"/>
    <col collapsed="false" customWidth="true" hidden="false" outlineLevel="0" max="38" min="38" style="0" width="5.79"/>
    <col collapsed="false" customWidth="true" hidden="false" outlineLevel="0" max="39" min="39" style="0" width="8.55"/>
    <col collapsed="false" customWidth="true" hidden="false" outlineLevel="0" max="1025" min="40" style="0" width="8.53"/>
  </cols>
  <sheetData>
    <row r="1" s="4" customFormat="true" ht="27.6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="4" customFormat="true" ht="100.5" hidden="false" customHeight="true" outlineLevel="0" collapsed="false">
      <c r="A2" s="5" t="s">
        <v>1</v>
      </c>
      <c r="B2" s="5" t="s">
        <v>2</v>
      </c>
      <c r="C2" s="6" t="s">
        <v>3</v>
      </c>
      <c r="D2" s="7" t="s">
        <v>4</v>
      </c>
      <c r="E2" s="7"/>
      <c r="F2" s="7"/>
      <c r="G2" s="8" t="s">
        <v>5</v>
      </c>
      <c r="H2" s="8"/>
      <c r="I2" s="8"/>
      <c r="J2" s="9" t="s">
        <v>6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 t="s">
        <v>7</v>
      </c>
      <c r="W2" s="10"/>
      <c r="X2" s="10"/>
      <c r="Y2" s="10"/>
      <c r="Z2" s="10"/>
      <c r="AA2" s="10"/>
      <c r="AB2" s="11" t="s">
        <v>8</v>
      </c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="4" customFormat="true" ht="15.6" hidden="false" customHeight="false" outlineLevel="0" collapsed="false">
      <c r="A3" s="5"/>
      <c r="B3" s="5"/>
      <c r="C3" s="6"/>
      <c r="D3" s="12" t="s">
        <v>9</v>
      </c>
      <c r="E3" s="12" t="s">
        <v>10</v>
      </c>
      <c r="F3" s="12" t="s">
        <v>11</v>
      </c>
      <c r="G3" s="13" t="s">
        <v>9</v>
      </c>
      <c r="H3" s="13" t="s">
        <v>10</v>
      </c>
      <c r="I3" s="13" t="s">
        <v>11</v>
      </c>
      <c r="J3" s="9" t="s">
        <v>9</v>
      </c>
      <c r="K3" s="9"/>
      <c r="L3" s="9"/>
      <c r="M3" s="9"/>
      <c r="N3" s="9" t="s">
        <v>12</v>
      </c>
      <c r="O3" s="9"/>
      <c r="P3" s="9"/>
      <c r="Q3" s="9"/>
      <c r="R3" s="9" t="s">
        <v>11</v>
      </c>
      <c r="S3" s="9"/>
      <c r="T3" s="9"/>
      <c r="U3" s="9"/>
      <c r="V3" s="10"/>
      <c r="W3" s="10"/>
      <c r="X3" s="10"/>
      <c r="Y3" s="10"/>
      <c r="Z3" s="10"/>
      <c r="AA3" s="10"/>
      <c r="AB3" s="11" t="s">
        <v>13</v>
      </c>
      <c r="AC3" s="11"/>
      <c r="AD3" s="11"/>
      <c r="AE3" s="11"/>
      <c r="AF3" s="11" t="s">
        <v>14</v>
      </c>
      <c r="AG3" s="11"/>
      <c r="AH3" s="11"/>
      <c r="AI3" s="11"/>
      <c r="AJ3" s="11" t="s">
        <v>15</v>
      </c>
      <c r="AK3" s="11"/>
      <c r="AL3" s="11"/>
      <c r="AM3" s="11"/>
    </row>
    <row r="4" s="4" customFormat="true" ht="243.75" hidden="false" customHeight="true" outlineLevel="0" collapsed="false">
      <c r="A4" s="5"/>
      <c r="B4" s="5"/>
      <c r="C4" s="6"/>
      <c r="D4" s="12"/>
      <c r="E4" s="12" t="s">
        <v>10</v>
      </c>
      <c r="F4" s="12" t="s">
        <v>11</v>
      </c>
      <c r="G4" s="13"/>
      <c r="H4" s="13"/>
      <c r="I4" s="13"/>
      <c r="J4" s="14" t="s">
        <v>16</v>
      </c>
      <c r="K4" s="14" t="s">
        <v>17</v>
      </c>
      <c r="L4" s="14" t="s">
        <v>18</v>
      </c>
      <c r="M4" s="14" t="s">
        <v>17</v>
      </c>
      <c r="N4" s="14" t="s">
        <v>19</v>
      </c>
      <c r="O4" s="14" t="s">
        <v>17</v>
      </c>
      <c r="P4" s="14" t="s">
        <v>20</v>
      </c>
      <c r="Q4" s="14" t="s">
        <v>17</v>
      </c>
      <c r="R4" s="14" t="s">
        <v>21</v>
      </c>
      <c r="S4" s="14" t="s">
        <v>17</v>
      </c>
      <c r="T4" s="14" t="s">
        <v>22</v>
      </c>
      <c r="U4" s="14" t="s">
        <v>17</v>
      </c>
      <c r="V4" s="15" t="s">
        <v>9</v>
      </c>
      <c r="W4" s="15" t="s">
        <v>23</v>
      </c>
      <c r="X4" s="15" t="s">
        <v>10</v>
      </c>
      <c r="Y4" s="15" t="s">
        <v>24</v>
      </c>
      <c r="Z4" s="15" t="s">
        <v>11</v>
      </c>
      <c r="AA4" s="15" t="s">
        <v>23</v>
      </c>
      <c r="AB4" s="16" t="s">
        <v>25</v>
      </c>
      <c r="AC4" s="16" t="s">
        <v>23</v>
      </c>
      <c r="AD4" s="16" t="s">
        <v>26</v>
      </c>
      <c r="AE4" s="16" t="s">
        <v>23</v>
      </c>
      <c r="AF4" s="16" t="s">
        <v>27</v>
      </c>
      <c r="AG4" s="16" t="s">
        <v>23</v>
      </c>
      <c r="AH4" s="16" t="s">
        <v>28</v>
      </c>
      <c r="AI4" s="16" t="s">
        <v>23</v>
      </c>
      <c r="AJ4" s="16" t="s">
        <v>29</v>
      </c>
      <c r="AK4" s="16" t="s">
        <v>23</v>
      </c>
      <c r="AL4" s="16" t="s">
        <v>30</v>
      </c>
      <c r="AM4" s="16" t="s">
        <v>23</v>
      </c>
    </row>
    <row r="5" customFormat="false" ht="15.6" hidden="false" customHeight="false" outlineLevel="0" collapsed="false">
      <c r="A5" s="17" t="n">
        <v>1</v>
      </c>
      <c r="B5" s="18" t="s">
        <v>31</v>
      </c>
      <c r="C5" s="19" t="s">
        <v>32</v>
      </c>
      <c r="D5" s="19" t="n">
        <v>0</v>
      </c>
      <c r="E5" s="19" t="n">
        <v>0</v>
      </c>
      <c r="F5" s="19" t="n">
        <v>70</v>
      </c>
      <c r="G5" s="19" t="n">
        <v>0</v>
      </c>
      <c r="H5" s="19" t="n">
        <v>0</v>
      </c>
      <c r="I5" s="19" t="n">
        <v>0</v>
      </c>
      <c r="J5" s="19" t="n">
        <v>0</v>
      </c>
      <c r="K5" s="19" t="n">
        <v>0</v>
      </c>
      <c r="L5" s="19" t="n">
        <v>0</v>
      </c>
      <c r="M5" s="19" t="n">
        <v>0</v>
      </c>
      <c r="N5" s="19" t="n">
        <v>0</v>
      </c>
      <c r="O5" s="19" t="n">
        <v>0</v>
      </c>
      <c r="P5" s="19" t="n">
        <v>0</v>
      </c>
      <c r="Q5" s="19" t="n">
        <v>0</v>
      </c>
      <c r="R5" s="20" t="n">
        <v>70</v>
      </c>
      <c r="S5" s="19" t="n">
        <f aca="false">70*30000</f>
        <v>2100000</v>
      </c>
      <c r="T5" s="19" t="n">
        <v>0</v>
      </c>
      <c r="U5" s="19" t="n">
        <v>0</v>
      </c>
      <c r="V5" s="19" t="n">
        <v>0</v>
      </c>
      <c r="W5" s="19" t="n">
        <v>0</v>
      </c>
      <c r="X5" s="19" t="n">
        <v>0</v>
      </c>
      <c r="Y5" s="19" t="n">
        <v>0</v>
      </c>
      <c r="Z5" s="19" t="n">
        <v>0</v>
      </c>
      <c r="AA5" s="19" t="n">
        <v>0</v>
      </c>
      <c r="AB5" s="19" t="n">
        <v>0</v>
      </c>
      <c r="AC5" s="19" t="n">
        <v>0</v>
      </c>
      <c r="AD5" s="19" t="n">
        <v>0</v>
      </c>
      <c r="AE5" s="19" t="n">
        <v>0</v>
      </c>
      <c r="AF5" s="19" t="n">
        <v>0</v>
      </c>
      <c r="AG5" s="19" t="n">
        <v>0</v>
      </c>
      <c r="AH5" s="19" t="n">
        <v>0</v>
      </c>
      <c r="AI5" s="19" t="n">
        <v>0</v>
      </c>
      <c r="AJ5" s="19" t="n">
        <v>0</v>
      </c>
      <c r="AK5" s="19" t="n">
        <v>0</v>
      </c>
      <c r="AL5" s="19" t="n">
        <v>0</v>
      </c>
      <c r="AM5" s="19" t="n">
        <v>0</v>
      </c>
    </row>
    <row r="6" customFormat="false" ht="15.65" hidden="false" customHeight="false" outlineLevel="0" collapsed="false">
      <c r="A6" s="17" t="n">
        <v>2</v>
      </c>
      <c r="B6" s="21" t="s">
        <v>33</v>
      </c>
      <c r="C6" s="19" t="s">
        <v>32</v>
      </c>
      <c r="D6" s="19" t="n">
        <v>0</v>
      </c>
      <c r="E6" s="19" t="n">
        <v>0</v>
      </c>
      <c r="F6" s="19" t="n">
        <v>20</v>
      </c>
      <c r="G6" s="19" t="n">
        <v>0</v>
      </c>
      <c r="H6" s="19" t="n">
        <v>0</v>
      </c>
      <c r="I6" s="19" t="n">
        <v>12</v>
      </c>
      <c r="J6" s="19" t="n">
        <v>0</v>
      </c>
      <c r="K6" s="19" t="n">
        <v>0</v>
      </c>
      <c r="L6" s="19" t="n">
        <v>0</v>
      </c>
      <c r="M6" s="19" t="n">
        <v>0</v>
      </c>
      <c r="N6" s="19" t="n">
        <v>0</v>
      </c>
      <c r="O6" s="19" t="n">
        <v>0</v>
      </c>
      <c r="P6" s="19" t="n">
        <v>0</v>
      </c>
      <c r="Q6" s="19" t="n">
        <v>0</v>
      </c>
      <c r="R6" s="20" t="n">
        <v>5</v>
      </c>
      <c r="S6" s="19" t="s">
        <v>34</v>
      </c>
      <c r="T6" s="19" t="n">
        <v>12</v>
      </c>
      <c r="U6" s="19" t="n">
        <v>360000</v>
      </c>
      <c r="V6" s="19"/>
      <c r="W6" s="19"/>
      <c r="X6" s="19"/>
      <c r="Y6" s="19"/>
      <c r="Z6" s="19" t="n">
        <v>2</v>
      </c>
      <c r="AA6" s="19" t="n">
        <f aca="false">Z6*30000</f>
        <v>60000</v>
      </c>
      <c r="AB6" s="19" t="n">
        <v>0</v>
      </c>
      <c r="AC6" s="19" t="n">
        <v>0</v>
      </c>
      <c r="AD6" s="19" t="n">
        <v>0</v>
      </c>
      <c r="AE6" s="19" t="n">
        <v>0</v>
      </c>
      <c r="AF6" s="19" t="n">
        <v>0</v>
      </c>
      <c r="AG6" s="19" t="n">
        <v>0</v>
      </c>
      <c r="AH6" s="19" t="n">
        <v>0</v>
      </c>
      <c r="AI6" s="19" t="n">
        <v>0</v>
      </c>
      <c r="AJ6" s="19" t="n">
        <v>13</v>
      </c>
      <c r="AK6" s="19" t="n">
        <f aca="false">AJ6*30000</f>
        <v>390000</v>
      </c>
      <c r="AL6" s="19" t="n">
        <v>0</v>
      </c>
      <c r="AM6" s="19" t="n">
        <v>0</v>
      </c>
    </row>
    <row r="7" customFormat="false" ht="15.6" hidden="false" customHeight="false" outlineLevel="0" collapsed="false">
      <c r="A7" s="17" t="n">
        <v>3</v>
      </c>
      <c r="B7" s="18" t="s">
        <v>35</v>
      </c>
      <c r="C7" s="19" t="s">
        <v>32</v>
      </c>
      <c r="D7" s="19" t="n">
        <v>0</v>
      </c>
      <c r="E7" s="19" t="n">
        <v>0</v>
      </c>
      <c r="F7" s="19" t="n">
        <v>6</v>
      </c>
      <c r="G7" s="19" t="n">
        <v>0</v>
      </c>
      <c r="H7" s="19" t="n">
        <v>0</v>
      </c>
      <c r="I7" s="19" t="n">
        <v>0</v>
      </c>
      <c r="J7" s="19" t="n">
        <v>0</v>
      </c>
      <c r="K7" s="19" t="n">
        <v>0</v>
      </c>
      <c r="L7" s="19" t="n">
        <v>0</v>
      </c>
      <c r="M7" s="19" t="n">
        <v>0</v>
      </c>
      <c r="N7" s="19" t="n">
        <v>0</v>
      </c>
      <c r="O7" s="19" t="n">
        <v>0</v>
      </c>
      <c r="P7" s="19" t="n">
        <v>0</v>
      </c>
      <c r="Q7" s="19" t="n">
        <v>0</v>
      </c>
      <c r="R7" s="20" t="n">
        <v>6</v>
      </c>
      <c r="S7" s="19" t="n">
        <v>180000</v>
      </c>
      <c r="T7" s="19" t="n">
        <v>0</v>
      </c>
      <c r="U7" s="19" t="n">
        <v>0</v>
      </c>
      <c r="V7" s="19" t="n">
        <v>0</v>
      </c>
      <c r="W7" s="19" t="n">
        <v>0</v>
      </c>
      <c r="X7" s="19" t="n">
        <v>0</v>
      </c>
      <c r="Y7" s="19" t="n">
        <v>0</v>
      </c>
      <c r="Z7" s="19" t="n">
        <v>0</v>
      </c>
      <c r="AA7" s="19" t="n">
        <v>0</v>
      </c>
      <c r="AB7" s="19" t="n">
        <v>0</v>
      </c>
      <c r="AC7" s="19" t="n">
        <v>0</v>
      </c>
      <c r="AD7" s="19" t="n">
        <v>0</v>
      </c>
      <c r="AE7" s="19" t="n">
        <v>0</v>
      </c>
      <c r="AF7" s="19" t="n">
        <v>0</v>
      </c>
      <c r="AG7" s="19" t="n">
        <v>0</v>
      </c>
      <c r="AH7" s="19" t="n">
        <v>0</v>
      </c>
      <c r="AI7" s="19" t="n">
        <v>0</v>
      </c>
      <c r="AJ7" s="19" t="n">
        <v>0</v>
      </c>
      <c r="AK7" s="19" t="n">
        <v>0</v>
      </c>
      <c r="AL7" s="19" t="n">
        <v>0</v>
      </c>
      <c r="AM7" s="19" t="n">
        <v>0</v>
      </c>
    </row>
    <row r="8" s="24" customFormat="true" ht="18" hidden="false" customHeight="true" outlineLevel="0" collapsed="false">
      <c r="A8" s="22" t="n">
        <v>4</v>
      </c>
      <c r="B8" s="21" t="s">
        <v>36</v>
      </c>
      <c r="C8" s="19" t="s">
        <v>32</v>
      </c>
      <c r="D8" s="23" t="n">
        <v>0</v>
      </c>
      <c r="E8" s="23" t="n">
        <v>0</v>
      </c>
      <c r="F8" s="23" t="n">
        <v>28</v>
      </c>
      <c r="G8" s="23" t="n">
        <v>0</v>
      </c>
      <c r="H8" s="23" t="n">
        <v>0</v>
      </c>
      <c r="I8" s="23" t="n">
        <v>55</v>
      </c>
      <c r="J8" s="23" t="n">
        <v>0</v>
      </c>
      <c r="K8" s="23" t="n">
        <v>0</v>
      </c>
      <c r="L8" s="23" t="n">
        <v>0</v>
      </c>
      <c r="M8" s="23" t="n">
        <v>0</v>
      </c>
      <c r="N8" s="19" t="n">
        <v>0</v>
      </c>
      <c r="O8" s="19" t="n">
        <v>0</v>
      </c>
      <c r="P8" s="19" t="n">
        <v>0</v>
      </c>
      <c r="Q8" s="19" t="n">
        <v>0</v>
      </c>
      <c r="R8" s="23" t="n">
        <v>15</v>
      </c>
      <c r="S8" s="23" t="n">
        <f aca="false">R8*30000</f>
        <v>450000</v>
      </c>
      <c r="T8" s="23" t="n">
        <v>55</v>
      </c>
      <c r="U8" s="23" t="n">
        <f aca="false">T8*30000</f>
        <v>1650000</v>
      </c>
      <c r="V8" s="19" t="n">
        <v>0</v>
      </c>
      <c r="W8" s="19" t="n">
        <v>0</v>
      </c>
      <c r="X8" s="19" t="n">
        <v>0</v>
      </c>
      <c r="Y8" s="19" t="n">
        <v>0</v>
      </c>
      <c r="Z8" s="19" t="n">
        <v>1</v>
      </c>
      <c r="AA8" s="23" t="n">
        <v>60000</v>
      </c>
      <c r="AB8" s="19" t="n">
        <v>0</v>
      </c>
      <c r="AC8" s="19" t="n">
        <v>0</v>
      </c>
      <c r="AD8" s="19" t="n">
        <v>0</v>
      </c>
      <c r="AE8" s="19" t="n">
        <v>0</v>
      </c>
      <c r="AF8" s="19" t="n">
        <v>0</v>
      </c>
      <c r="AG8" s="19" t="n">
        <v>0</v>
      </c>
      <c r="AH8" s="19" t="n">
        <v>0</v>
      </c>
      <c r="AI8" s="19" t="n">
        <v>0</v>
      </c>
      <c r="AJ8" s="23" t="n">
        <v>12</v>
      </c>
      <c r="AK8" s="23" t="s">
        <v>37</v>
      </c>
      <c r="AL8" s="23" t="n">
        <v>0</v>
      </c>
      <c r="AM8" s="23"/>
    </row>
    <row r="9" customFormat="false" ht="15.6" hidden="false" customHeight="false" outlineLevel="0" collapsed="false">
      <c r="A9" s="17" t="n">
        <v>5</v>
      </c>
      <c r="B9" s="18" t="s">
        <v>38</v>
      </c>
      <c r="C9" s="19" t="s">
        <v>32</v>
      </c>
      <c r="D9" s="19" t="n">
        <v>0</v>
      </c>
      <c r="E9" s="19" t="n">
        <v>0</v>
      </c>
      <c r="F9" s="19" t="n">
        <v>5</v>
      </c>
      <c r="G9" s="19" t="n">
        <v>0</v>
      </c>
      <c r="H9" s="19" t="n">
        <v>0</v>
      </c>
      <c r="I9" s="19" t="n">
        <v>0</v>
      </c>
      <c r="J9" s="23" t="n">
        <v>0</v>
      </c>
      <c r="K9" s="23" t="n">
        <v>0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v>0</v>
      </c>
      <c r="Q9" s="19" t="n">
        <v>0</v>
      </c>
      <c r="R9" s="20" t="n">
        <v>5</v>
      </c>
      <c r="S9" s="19" t="n">
        <v>300000</v>
      </c>
      <c r="T9" s="19" t="n">
        <v>0</v>
      </c>
      <c r="U9" s="19" t="n">
        <v>0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0</v>
      </c>
      <c r="AA9" s="19" t="n">
        <v>0</v>
      </c>
      <c r="AB9" s="19" t="n">
        <v>0</v>
      </c>
      <c r="AC9" s="19" t="n">
        <v>0</v>
      </c>
      <c r="AD9" s="19" t="n">
        <v>0</v>
      </c>
      <c r="AE9" s="19" t="n">
        <v>0</v>
      </c>
      <c r="AF9" s="19" t="n">
        <v>0</v>
      </c>
      <c r="AG9" s="19" t="n">
        <v>0</v>
      </c>
      <c r="AH9" s="19" t="n">
        <v>0</v>
      </c>
      <c r="AI9" s="19" t="n">
        <v>0</v>
      </c>
      <c r="AJ9" s="19" t="n">
        <v>0</v>
      </c>
      <c r="AK9" s="19" t="n">
        <v>0</v>
      </c>
      <c r="AL9" s="19" t="n">
        <v>0</v>
      </c>
      <c r="AM9" s="19" t="n">
        <v>0</v>
      </c>
    </row>
    <row r="10" customFormat="false" ht="15.6" hidden="false" customHeight="false" outlineLevel="0" collapsed="false">
      <c r="A10" s="17" t="n">
        <v>6</v>
      </c>
      <c r="B10" s="18" t="s">
        <v>39</v>
      </c>
      <c r="C10" s="19" t="s">
        <v>32</v>
      </c>
      <c r="D10" s="25" t="n">
        <v>0</v>
      </c>
      <c r="E10" s="25" t="n">
        <v>0</v>
      </c>
      <c r="F10" s="25" t="n">
        <v>2</v>
      </c>
      <c r="G10" s="25" t="n">
        <v>0</v>
      </c>
      <c r="H10" s="25" t="n">
        <v>0</v>
      </c>
      <c r="I10" s="25" t="n">
        <v>2</v>
      </c>
      <c r="J10" s="23" t="n">
        <v>0</v>
      </c>
      <c r="K10" s="23" t="n">
        <v>0</v>
      </c>
      <c r="L10" s="19" t="n">
        <v>0</v>
      </c>
      <c r="M10" s="19" t="n">
        <v>0</v>
      </c>
      <c r="N10" s="19" t="n">
        <v>0</v>
      </c>
      <c r="O10" s="19" t="n">
        <v>0</v>
      </c>
      <c r="P10" s="19" t="n">
        <v>0</v>
      </c>
      <c r="Q10" s="19" t="n">
        <v>0</v>
      </c>
      <c r="R10" s="20" t="n">
        <v>0</v>
      </c>
      <c r="S10" s="19" t="n">
        <v>0</v>
      </c>
      <c r="T10" s="19" t="n">
        <v>2</v>
      </c>
      <c r="U10" s="19" t="n">
        <v>120000</v>
      </c>
      <c r="V10" s="19" t="n">
        <v>0</v>
      </c>
      <c r="W10" s="19" t="n">
        <v>0</v>
      </c>
      <c r="X10" s="19" t="n">
        <v>0</v>
      </c>
      <c r="Y10" s="19" t="n">
        <v>0</v>
      </c>
      <c r="Z10" s="19" t="n">
        <v>2</v>
      </c>
      <c r="AA10" s="19" t="n">
        <v>120000</v>
      </c>
      <c r="AB10" s="19" t="n">
        <v>0</v>
      </c>
      <c r="AC10" s="19" t="n">
        <v>0</v>
      </c>
      <c r="AD10" s="19" t="n">
        <v>0</v>
      </c>
      <c r="AE10" s="19" t="n">
        <v>0</v>
      </c>
      <c r="AF10" s="19" t="n">
        <v>0</v>
      </c>
      <c r="AG10" s="19" t="n">
        <v>0</v>
      </c>
      <c r="AH10" s="19" t="n">
        <v>0</v>
      </c>
      <c r="AI10" s="19" t="n">
        <v>0</v>
      </c>
      <c r="AJ10" s="19" t="n">
        <v>0</v>
      </c>
      <c r="AK10" s="19" t="n">
        <v>0</v>
      </c>
      <c r="AL10" s="19" t="n">
        <v>0</v>
      </c>
      <c r="AM10" s="19" t="n">
        <v>0</v>
      </c>
    </row>
    <row r="11" customFormat="false" ht="15.6" hidden="false" customHeight="false" outlineLevel="0" collapsed="false">
      <c r="A11" s="17" t="n">
        <v>7</v>
      </c>
      <c r="B11" s="21" t="s">
        <v>40</v>
      </c>
      <c r="C11" s="19" t="s">
        <v>32</v>
      </c>
      <c r="D11" s="19" t="n">
        <v>0</v>
      </c>
      <c r="E11" s="19" t="n">
        <v>0</v>
      </c>
      <c r="F11" s="19" t="n">
        <v>10</v>
      </c>
      <c r="G11" s="19" t="n">
        <v>0</v>
      </c>
      <c r="H11" s="19" t="n">
        <v>0</v>
      </c>
      <c r="I11" s="19" t="n">
        <v>0</v>
      </c>
      <c r="J11" s="23" t="n">
        <v>0</v>
      </c>
      <c r="K11" s="23" t="n">
        <v>0</v>
      </c>
      <c r="L11" s="19" t="n">
        <v>0</v>
      </c>
      <c r="M11" s="19" t="n">
        <v>0</v>
      </c>
      <c r="N11" s="19" t="n">
        <v>0</v>
      </c>
      <c r="O11" s="19" t="n">
        <v>0</v>
      </c>
      <c r="P11" s="19" t="n">
        <v>0</v>
      </c>
      <c r="Q11" s="19" t="n">
        <v>0</v>
      </c>
      <c r="R11" s="20" t="n">
        <v>7</v>
      </c>
      <c r="S11" s="19" t="n">
        <v>210000</v>
      </c>
      <c r="T11" s="19" t="n">
        <v>0</v>
      </c>
      <c r="U11" s="19" t="n">
        <v>0</v>
      </c>
      <c r="V11" s="19" t="n">
        <v>0</v>
      </c>
      <c r="W11" s="19" t="n">
        <v>0</v>
      </c>
      <c r="X11" s="19" t="n">
        <v>0</v>
      </c>
      <c r="Y11" s="19" t="n">
        <v>0</v>
      </c>
      <c r="Z11" s="19" t="n">
        <v>1</v>
      </c>
      <c r="AA11" s="19" t="n">
        <v>30000</v>
      </c>
      <c r="AB11" s="19" t="n">
        <v>0</v>
      </c>
      <c r="AC11" s="19" t="n">
        <v>0</v>
      </c>
      <c r="AD11" s="19" t="n">
        <v>0</v>
      </c>
      <c r="AE11" s="19" t="n">
        <v>0</v>
      </c>
      <c r="AF11" s="19" t="n">
        <v>0</v>
      </c>
      <c r="AG11" s="19" t="n">
        <v>0</v>
      </c>
      <c r="AH11" s="19" t="n">
        <v>0</v>
      </c>
      <c r="AI11" s="19" t="n">
        <v>0</v>
      </c>
      <c r="AJ11" s="19" t="n">
        <v>2</v>
      </c>
      <c r="AK11" s="19" t="n">
        <f aca="false">AJ11*30000</f>
        <v>60000</v>
      </c>
      <c r="AL11" s="19" t="n">
        <v>0</v>
      </c>
      <c r="AM11" s="19" t="n">
        <v>0</v>
      </c>
    </row>
    <row r="12" customFormat="false" ht="15.6" hidden="false" customHeight="false" outlineLevel="0" collapsed="false">
      <c r="A12" s="17" t="n">
        <v>8</v>
      </c>
      <c r="B12" s="18" t="s">
        <v>41</v>
      </c>
      <c r="C12" s="19" t="s">
        <v>32</v>
      </c>
      <c r="D12" s="19" t="n">
        <v>0</v>
      </c>
      <c r="E12" s="19" t="n">
        <v>0</v>
      </c>
      <c r="F12" s="19" t="n">
        <v>10</v>
      </c>
      <c r="G12" s="19" t="n">
        <v>0</v>
      </c>
      <c r="H12" s="19" t="n">
        <v>0</v>
      </c>
      <c r="I12" s="19" t="n">
        <v>0</v>
      </c>
      <c r="J12" s="23" t="n">
        <v>0</v>
      </c>
      <c r="K12" s="23" t="n">
        <v>0</v>
      </c>
      <c r="L12" s="19" t="n">
        <v>0</v>
      </c>
      <c r="M12" s="19" t="n">
        <v>0</v>
      </c>
      <c r="N12" s="19" t="n">
        <v>0</v>
      </c>
      <c r="O12" s="19" t="n">
        <v>0</v>
      </c>
      <c r="P12" s="19" t="n">
        <v>0</v>
      </c>
      <c r="Q12" s="19" t="n">
        <v>0</v>
      </c>
      <c r="R12" s="20" t="n">
        <v>6</v>
      </c>
      <c r="S12" s="19" t="n">
        <v>180000</v>
      </c>
      <c r="T12" s="19" t="n">
        <v>0</v>
      </c>
      <c r="U12" s="19" t="n">
        <v>0</v>
      </c>
      <c r="V12" s="19" t="n">
        <v>0</v>
      </c>
      <c r="W12" s="19" t="n">
        <v>0</v>
      </c>
      <c r="X12" s="19" t="n">
        <v>0</v>
      </c>
      <c r="Y12" s="19" t="n">
        <v>0</v>
      </c>
      <c r="Z12" s="19" t="n">
        <v>0</v>
      </c>
      <c r="AA12" s="19" t="n">
        <v>0</v>
      </c>
      <c r="AB12" s="19" t="n">
        <v>0</v>
      </c>
      <c r="AC12" s="19" t="n">
        <v>0</v>
      </c>
      <c r="AD12" s="19" t="n">
        <v>0</v>
      </c>
      <c r="AE12" s="19" t="n">
        <v>0</v>
      </c>
      <c r="AF12" s="19" t="n">
        <v>0</v>
      </c>
      <c r="AG12" s="19" t="n">
        <v>0</v>
      </c>
      <c r="AH12" s="19" t="n">
        <v>0</v>
      </c>
      <c r="AI12" s="19" t="n">
        <v>0</v>
      </c>
      <c r="AJ12" s="19" t="n">
        <v>4</v>
      </c>
      <c r="AK12" s="19" t="n">
        <v>120000</v>
      </c>
      <c r="AL12" s="19" t="n">
        <v>0</v>
      </c>
      <c r="AM12" s="19" t="n">
        <v>0</v>
      </c>
    </row>
    <row r="13" customFormat="false" ht="15.6" hidden="false" customHeight="false" outlineLevel="0" collapsed="false">
      <c r="A13" s="17" t="n">
        <v>9</v>
      </c>
      <c r="B13" s="26" t="s">
        <v>42</v>
      </c>
      <c r="C13" s="19" t="s">
        <v>32</v>
      </c>
      <c r="D13" s="19" t="n">
        <v>0</v>
      </c>
      <c r="E13" s="19" t="n">
        <v>0</v>
      </c>
      <c r="F13" s="19" t="n">
        <v>21</v>
      </c>
      <c r="G13" s="19" t="n">
        <v>0</v>
      </c>
      <c r="H13" s="19" t="n">
        <v>0</v>
      </c>
      <c r="I13" s="19" t="n">
        <v>10</v>
      </c>
      <c r="J13" s="23" t="n">
        <v>0</v>
      </c>
      <c r="K13" s="23" t="n">
        <v>0</v>
      </c>
      <c r="L13" s="19" t="n">
        <v>0</v>
      </c>
      <c r="M13" s="19" t="n">
        <v>0</v>
      </c>
      <c r="N13" s="19" t="n">
        <v>0</v>
      </c>
      <c r="O13" s="19" t="n">
        <v>0</v>
      </c>
      <c r="P13" s="19" t="n">
        <v>0</v>
      </c>
      <c r="Q13" s="19" t="n">
        <v>0</v>
      </c>
      <c r="R13" s="19" t="n">
        <v>15</v>
      </c>
      <c r="S13" s="19" t="n">
        <v>450000</v>
      </c>
      <c r="T13" s="19" t="n">
        <v>10</v>
      </c>
      <c r="U13" s="19" t="n">
        <v>300000</v>
      </c>
      <c r="V13" s="19" t="n">
        <v>0</v>
      </c>
      <c r="W13" s="19" t="n">
        <v>0</v>
      </c>
      <c r="X13" s="19" t="n">
        <v>0</v>
      </c>
      <c r="Y13" s="19" t="n">
        <v>0</v>
      </c>
      <c r="Z13" s="19" t="n">
        <v>0</v>
      </c>
      <c r="AA13" s="19" t="n">
        <v>0</v>
      </c>
      <c r="AB13" s="19" t="n">
        <v>0</v>
      </c>
      <c r="AC13" s="19" t="n">
        <v>0</v>
      </c>
      <c r="AD13" s="19" t="n">
        <v>0</v>
      </c>
      <c r="AE13" s="19" t="n">
        <v>0</v>
      </c>
      <c r="AF13" s="19" t="n">
        <v>0</v>
      </c>
      <c r="AG13" s="19" t="n">
        <v>0</v>
      </c>
      <c r="AH13" s="19" t="n">
        <v>0</v>
      </c>
      <c r="AI13" s="19" t="n">
        <v>0</v>
      </c>
      <c r="AJ13" s="19" t="n">
        <v>6</v>
      </c>
      <c r="AK13" s="19" t="n">
        <v>180000</v>
      </c>
      <c r="AL13" s="19" t="n">
        <v>0</v>
      </c>
      <c r="AM13" s="19" t="n">
        <v>0</v>
      </c>
    </row>
    <row r="14" customFormat="false" ht="15.6" hidden="false" customHeight="false" outlineLevel="0" collapsed="false">
      <c r="A14" s="17" t="n">
        <v>10</v>
      </c>
      <c r="B14" s="18" t="s">
        <v>43</v>
      </c>
      <c r="C14" s="19" t="s">
        <v>32</v>
      </c>
      <c r="D14" s="19" t="n">
        <v>0</v>
      </c>
      <c r="E14" s="19" t="n">
        <v>0</v>
      </c>
      <c r="F14" s="19" t="n">
        <v>16</v>
      </c>
      <c r="G14" s="19" t="n">
        <v>0</v>
      </c>
      <c r="H14" s="19" t="n">
        <v>0</v>
      </c>
      <c r="I14" s="19" t="n">
        <v>0</v>
      </c>
      <c r="J14" s="23" t="n">
        <v>0</v>
      </c>
      <c r="K14" s="23" t="n">
        <v>0</v>
      </c>
      <c r="L14" s="19" t="n">
        <v>0</v>
      </c>
      <c r="M14" s="19" t="n">
        <v>0</v>
      </c>
      <c r="N14" s="19" t="n">
        <v>0</v>
      </c>
      <c r="O14" s="19" t="n">
        <v>0</v>
      </c>
      <c r="P14" s="19" t="n">
        <v>0</v>
      </c>
      <c r="Q14" s="19" t="n">
        <v>0</v>
      </c>
      <c r="R14" s="20" t="n">
        <v>12</v>
      </c>
      <c r="S14" s="19" t="n">
        <v>360000</v>
      </c>
      <c r="T14" s="19" t="n">
        <v>0</v>
      </c>
      <c r="U14" s="19" t="n">
        <v>0</v>
      </c>
      <c r="V14" s="19" t="n">
        <v>0</v>
      </c>
      <c r="W14" s="19" t="n">
        <v>0</v>
      </c>
      <c r="X14" s="19" t="n">
        <v>0</v>
      </c>
      <c r="Y14" s="19" t="n">
        <v>0</v>
      </c>
      <c r="Z14" s="19" t="n">
        <v>0</v>
      </c>
      <c r="AA14" s="19" t="n">
        <v>0</v>
      </c>
      <c r="AB14" s="19" t="n">
        <v>0</v>
      </c>
      <c r="AC14" s="19" t="n">
        <v>0</v>
      </c>
      <c r="AD14" s="19" t="n">
        <v>0</v>
      </c>
      <c r="AE14" s="19" t="n">
        <v>0</v>
      </c>
      <c r="AF14" s="19" t="n">
        <v>0</v>
      </c>
      <c r="AG14" s="19" t="n">
        <v>0</v>
      </c>
      <c r="AH14" s="19" t="n">
        <v>0</v>
      </c>
      <c r="AI14" s="19" t="n">
        <v>0</v>
      </c>
      <c r="AJ14" s="19" t="n">
        <v>4</v>
      </c>
      <c r="AK14" s="19" t="n">
        <v>120000</v>
      </c>
      <c r="AL14" s="19" t="n">
        <v>0</v>
      </c>
      <c r="AM14" s="19" t="n">
        <v>0</v>
      </c>
    </row>
    <row r="15" customFormat="false" ht="15.6" hidden="false" customHeight="false" outlineLevel="0" collapsed="false">
      <c r="A15" s="17" t="n">
        <v>11</v>
      </c>
      <c r="B15" s="18" t="s">
        <v>44</v>
      </c>
      <c r="C15" s="19" t="s">
        <v>32</v>
      </c>
      <c r="D15" s="19" t="n">
        <v>0</v>
      </c>
      <c r="E15" s="19" t="n">
        <v>0</v>
      </c>
      <c r="F15" s="19" t="n">
        <v>13</v>
      </c>
      <c r="G15" s="19" t="n">
        <v>0</v>
      </c>
      <c r="H15" s="19" t="n">
        <v>0</v>
      </c>
      <c r="I15" s="19" t="n">
        <v>0</v>
      </c>
      <c r="J15" s="23" t="n">
        <v>0</v>
      </c>
      <c r="K15" s="23" t="n">
        <v>0</v>
      </c>
      <c r="L15" s="19" t="n">
        <v>0</v>
      </c>
      <c r="M15" s="19" t="n">
        <v>0</v>
      </c>
      <c r="N15" s="19" t="n">
        <v>0</v>
      </c>
      <c r="O15" s="19" t="n">
        <v>0</v>
      </c>
      <c r="P15" s="19" t="n">
        <v>0</v>
      </c>
      <c r="Q15" s="19" t="n">
        <v>0</v>
      </c>
      <c r="R15" s="20" t="n">
        <v>10</v>
      </c>
      <c r="S15" s="19" t="n">
        <f aca="false">10*60000</f>
        <v>600000</v>
      </c>
      <c r="T15" s="19" t="n">
        <v>0</v>
      </c>
      <c r="U15" s="19" t="n">
        <v>0</v>
      </c>
      <c r="V15" s="19" t="n">
        <v>0</v>
      </c>
      <c r="W15" s="19" t="n">
        <v>0</v>
      </c>
      <c r="X15" s="19" t="n">
        <v>0</v>
      </c>
      <c r="Y15" s="19" t="n">
        <v>0</v>
      </c>
      <c r="Z15" s="19" t="n">
        <v>3</v>
      </c>
      <c r="AA15" s="19" t="n">
        <f aca="false">60000*3</f>
        <v>180000</v>
      </c>
      <c r="AB15" s="19" t="n">
        <v>0</v>
      </c>
      <c r="AC15" s="19" t="n">
        <v>0</v>
      </c>
      <c r="AD15" s="19" t="n">
        <v>0</v>
      </c>
      <c r="AE15" s="19" t="n">
        <v>0</v>
      </c>
      <c r="AF15" s="19" t="n">
        <v>0</v>
      </c>
      <c r="AG15" s="19" t="n">
        <v>0</v>
      </c>
      <c r="AH15" s="19" t="n">
        <v>0</v>
      </c>
      <c r="AI15" s="19" t="n">
        <v>0</v>
      </c>
      <c r="AJ15" s="19" t="n">
        <v>0</v>
      </c>
      <c r="AK15" s="19" t="n">
        <v>0</v>
      </c>
      <c r="AL15" s="19" t="n">
        <v>0</v>
      </c>
      <c r="AM15" s="19" t="n">
        <v>0</v>
      </c>
    </row>
    <row r="16" customFormat="false" ht="15.6" hidden="false" customHeight="false" outlineLevel="0" collapsed="false">
      <c r="A16" s="17" t="n">
        <v>12</v>
      </c>
      <c r="B16" s="18" t="s">
        <v>45</v>
      </c>
      <c r="C16" s="19" t="s">
        <v>32</v>
      </c>
      <c r="D16" s="19" t="n">
        <v>0</v>
      </c>
      <c r="E16" s="19" t="n">
        <v>0</v>
      </c>
      <c r="F16" s="19" t="n">
        <v>8</v>
      </c>
      <c r="G16" s="19" t="n">
        <v>0</v>
      </c>
      <c r="H16" s="19" t="n">
        <v>0</v>
      </c>
      <c r="I16" s="19" t="n">
        <v>1</v>
      </c>
      <c r="J16" s="23" t="n">
        <v>0</v>
      </c>
      <c r="K16" s="23" t="n">
        <v>0</v>
      </c>
      <c r="L16" s="19" t="n">
        <v>0</v>
      </c>
      <c r="M16" s="19" t="n">
        <v>0</v>
      </c>
      <c r="N16" s="19" t="n">
        <v>0</v>
      </c>
      <c r="O16" s="19" t="n">
        <v>0</v>
      </c>
      <c r="P16" s="19" t="n">
        <v>0</v>
      </c>
      <c r="Q16" s="19" t="n">
        <v>0</v>
      </c>
      <c r="R16" s="20" t="n">
        <v>7</v>
      </c>
      <c r="S16" s="19" t="n">
        <v>210000</v>
      </c>
      <c r="T16" s="19" t="n">
        <v>1</v>
      </c>
      <c r="U16" s="19" t="n">
        <v>30000</v>
      </c>
      <c r="V16" s="19" t="n">
        <v>0</v>
      </c>
      <c r="W16" s="19" t="n">
        <v>0</v>
      </c>
      <c r="X16" s="19" t="n">
        <v>0</v>
      </c>
      <c r="Y16" s="19" t="n">
        <v>0</v>
      </c>
      <c r="Z16" s="19"/>
      <c r="AA16" s="19" t="n">
        <v>0</v>
      </c>
      <c r="AB16" s="19" t="n">
        <v>0</v>
      </c>
      <c r="AC16" s="19" t="n">
        <v>0</v>
      </c>
      <c r="AD16" s="19" t="n">
        <v>0</v>
      </c>
      <c r="AE16" s="19" t="n">
        <v>0</v>
      </c>
      <c r="AF16" s="19" t="n">
        <v>0</v>
      </c>
      <c r="AG16" s="19" t="n">
        <v>0</v>
      </c>
      <c r="AH16" s="19" t="n">
        <v>0</v>
      </c>
      <c r="AI16" s="19" t="n">
        <v>0</v>
      </c>
      <c r="AJ16" s="19" t="n">
        <v>1</v>
      </c>
      <c r="AK16" s="19" t="n">
        <v>0</v>
      </c>
      <c r="AL16" s="19" t="n">
        <v>0</v>
      </c>
      <c r="AM16" s="19" t="n">
        <v>0</v>
      </c>
    </row>
    <row r="17" customFormat="false" ht="15.6" hidden="false" customHeight="false" outlineLevel="0" collapsed="false">
      <c r="A17" s="17" t="n">
        <v>13</v>
      </c>
      <c r="B17" s="21" t="s">
        <v>46</v>
      </c>
      <c r="C17" s="19" t="s">
        <v>32</v>
      </c>
      <c r="D17" s="19" t="n">
        <v>0</v>
      </c>
      <c r="E17" s="19" t="n">
        <v>0</v>
      </c>
      <c r="F17" s="19" t="n">
        <v>15</v>
      </c>
      <c r="G17" s="19" t="n">
        <v>0</v>
      </c>
      <c r="H17" s="19" t="n">
        <v>0</v>
      </c>
      <c r="I17" s="19" t="n">
        <v>0</v>
      </c>
      <c r="J17" s="23" t="n">
        <v>0</v>
      </c>
      <c r="K17" s="23" t="n">
        <v>0</v>
      </c>
      <c r="L17" s="19" t="n">
        <v>0</v>
      </c>
      <c r="M17" s="19" t="n">
        <v>0</v>
      </c>
      <c r="N17" s="19" t="n">
        <v>0</v>
      </c>
      <c r="O17" s="19" t="n">
        <v>0</v>
      </c>
      <c r="P17" s="19" t="n">
        <v>0</v>
      </c>
      <c r="Q17" s="19" t="n">
        <v>0</v>
      </c>
      <c r="R17" s="20" t="n">
        <v>13</v>
      </c>
      <c r="S17" s="27" t="n">
        <v>660000</v>
      </c>
      <c r="T17" s="19" t="n">
        <v>0</v>
      </c>
      <c r="U17" s="27" t="n">
        <v>0</v>
      </c>
      <c r="V17" s="19" t="n">
        <v>0</v>
      </c>
      <c r="W17" s="19" t="n">
        <v>0</v>
      </c>
      <c r="X17" s="19" t="n">
        <v>0</v>
      </c>
      <c r="Y17" s="19" t="n">
        <v>0</v>
      </c>
      <c r="Z17" s="19" t="n">
        <v>1</v>
      </c>
      <c r="AA17" s="27" t="n">
        <v>60000</v>
      </c>
      <c r="AB17" s="19" t="n">
        <v>0</v>
      </c>
      <c r="AC17" s="19" t="n">
        <v>0</v>
      </c>
      <c r="AD17" s="19" t="n">
        <v>0</v>
      </c>
      <c r="AE17" s="19" t="n">
        <v>0</v>
      </c>
      <c r="AF17" s="19" t="n">
        <v>0</v>
      </c>
      <c r="AG17" s="19" t="n">
        <v>0</v>
      </c>
      <c r="AH17" s="19" t="n">
        <v>0</v>
      </c>
      <c r="AI17" s="19" t="n">
        <v>0</v>
      </c>
      <c r="AJ17" s="19" t="n">
        <v>1</v>
      </c>
      <c r="AK17" s="27" t="n">
        <v>60000</v>
      </c>
      <c r="AL17" s="19" t="n">
        <v>0</v>
      </c>
      <c r="AM17" s="27" t="n">
        <v>0</v>
      </c>
    </row>
    <row r="18" customFormat="false" ht="15.65" hidden="false" customHeight="false" outlineLevel="0" collapsed="false">
      <c r="A18" s="17" t="n">
        <v>14</v>
      </c>
      <c r="B18" s="18" t="s">
        <v>47</v>
      </c>
      <c r="C18" s="19" t="s">
        <v>32</v>
      </c>
      <c r="D18" s="19" t="n">
        <v>0</v>
      </c>
      <c r="E18" s="19" t="n">
        <v>0</v>
      </c>
      <c r="F18" s="19" t="n">
        <v>3</v>
      </c>
      <c r="G18" s="19" t="n">
        <v>0</v>
      </c>
      <c r="H18" s="19" t="n">
        <v>0</v>
      </c>
      <c r="I18" s="19" t="n">
        <v>0</v>
      </c>
      <c r="J18" s="23" t="n">
        <v>0</v>
      </c>
      <c r="K18" s="23" t="n">
        <v>0</v>
      </c>
      <c r="L18" s="19" t="n">
        <v>0</v>
      </c>
      <c r="M18" s="19" t="n">
        <v>0</v>
      </c>
      <c r="N18" s="19" t="n">
        <v>0</v>
      </c>
      <c r="O18" s="19" t="n">
        <v>0</v>
      </c>
      <c r="P18" s="19" t="n">
        <v>0</v>
      </c>
      <c r="Q18" s="19" t="n">
        <v>0</v>
      </c>
      <c r="R18" s="20" t="n">
        <v>3</v>
      </c>
      <c r="S18" s="19" t="n">
        <v>90000</v>
      </c>
      <c r="T18" s="19" t="n">
        <v>0</v>
      </c>
      <c r="U18" s="19" t="n">
        <v>0</v>
      </c>
      <c r="V18" s="19" t="n">
        <v>0</v>
      </c>
      <c r="W18" s="19" t="n">
        <v>0</v>
      </c>
      <c r="X18" s="19" t="n">
        <v>0</v>
      </c>
      <c r="Y18" s="19" t="n">
        <v>0</v>
      </c>
      <c r="Z18" s="19" t="n">
        <v>0</v>
      </c>
      <c r="AA18" s="19" t="n">
        <v>0</v>
      </c>
      <c r="AB18" s="19" t="n">
        <v>0</v>
      </c>
      <c r="AC18" s="19" t="n">
        <v>0</v>
      </c>
      <c r="AD18" s="19" t="n">
        <v>0</v>
      </c>
      <c r="AE18" s="19" t="n">
        <v>0</v>
      </c>
      <c r="AF18" s="19" t="n">
        <v>0</v>
      </c>
      <c r="AG18" s="19" t="n">
        <v>0</v>
      </c>
      <c r="AH18" s="19" t="n">
        <v>0</v>
      </c>
      <c r="AI18" s="19" t="n">
        <v>0</v>
      </c>
      <c r="AJ18" s="19" t="n">
        <v>0</v>
      </c>
      <c r="AK18" s="19" t="n">
        <v>0</v>
      </c>
      <c r="AL18" s="19" t="n">
        <v>0</v>
      </c>
      <c r="AM18" s="19" t="n">
        <v>0</v>
      </c>
    </row>
    <row r="19" s="30" customFormat="true" ht="15" hidden="false" customHeight="false" outlineLevel="0" collapsed="false">
      <c r="A19" s="28" t="s">
        <v>48</v>
      </c>
      <c r="B19" s="28"/>
      <c r="C19" s="19" t="s">
        <v>32</v>
      </c>
      <c r="D19" s="29" t="n">
        <f aca="false">SUM(D5:D18)</f>
        <v>0</v>
      </c>
      <c r="E19" s="29" t="n">
        <f aca="false">SUM(E5:E18)</f>
        <v>0</v>
      </c>
      <c r="F19" s="29" t="n">
        <f aca="false">SUM(F5:F18)</f>
        <v>227</v>
      </c>
      <c r="G19" s="29" t="n">
        <f aca="false">SUM(G5:G18)</f>
        <v>0</v>
      </c>
      <c r="H19" s="29" t="n">
        <f aca="false">SUM(H5:H18)</f>
        <v>0</v>
      </c>
      <c r="I19" s="29" t="n">
        <f aca="false">SUM(I5:I18)</f>
        <v>80</v>
      </c>
      <c r="J19" s="29" t="n">
        <f aca="false">SUM(J5:J18)</f>
        <v>0</v>
      </c>
      <c r="K19" s="29" t="n">
        <f aca="false">SUM(K5:K18)</f>
        <v>0</v>
      </c>
      <c r="L19" s="29" t="n">
        <f aca="false">SUM(L5:L18)</f>
        <v>0</v>
      </c>
      <c r="M19" s="29" t="n">
        <f aca="false">SUM(M5:M18)</f>
        <v>0</v>
      </c>
      <c r="N19" s="29" t="n">
        <f aca="false">SUM(N5:N18)</f>
        <v>0</v>
      </c>
      <c r="O19" s="29" t="n">
        <f aca="false">SUM(O5:O18)</f>
        <v>0</v>
      </c>
      <c r="P19" s="29" t="n">
        <f aca="false">SUM(P5:P18)</f>
        <v>0</v>
      </c>
      <c r="Q19" s="29" t="n">
        <f aca="false">SUM(Q5:Q18)</f>
        <v>0</v>
      </c>
      <c r="R19" s="29" t="n">
        <f aca="false">SUM(R5:R18)</f>
        <v>174</v>
      </c>
      <c r="S19" s="29" t="n">
        <f aca="false">SUM(S5:S18)</f>
        <v>5790000</v>
      </c>
      <c r="T19" s="29" t="n">
        <f aca="false">SUM(T5:T18)</f>
        <v>80</v>
      </c>
      <c r="U19" s="29" t="n">
        <f aca="false">SUM(U5:U18)</f>
        <v>2460000</v>
      </c>
      <c r="V19" s="29" t="n">
        <f aca="false">SUM(V5:V18)</f>
        <v>0</v>
      </c>
      <c r="W19" s="29" t="n">
        <f aca="false">SUM(W5:W18)</f>
        <v>0</v>
      </c>
      <c r="X19" s="29" t="n">
        <f aca="false">SUM(X5:X18)</f>
        <v>0</v>
      </c>
      <c r="Y19" s="29" t="n">
        <f aca="false">SUM(Y5:Y18)</f>
        <v>0</v>
      </c>
      <c r="Z19" s="29" t="n">
        <f aca="false">SUM(Z5:Z18)</f>
        <v>10</v>
      </c>
      <c r="AA19" s="29" t="n">
        <f aca="false">SUM(AA5:AA18)</f>
        <v>510000</v>
      </c>
      <c r="AB19" s="29" t="n">
        <f aca="false">SUM(AB5:AB18)</f>
        <v>0</v>
      </c>
      <c r="AC19" s="29" t="n">
        <f aca="false">SUM(AC5:AC18)</f>
        <v>0</v>
      </c>
      <c r="AD19" s="29" t="n">
        <f aca="false">SUM(AD5:AD18)</f>
        <v>0</v>
      </c>
      <c r="AE19" s="29" t="n">
        <f aca="false">SUM(AE5:AE18)</f>
        <v>0</v>
      </c>
      <c r="AF19" s="29" t="n">
        <f aca="false">SUM(AF5:AF18)</f>
        <v>0</v>
      </c>
      <c r="AG19" s="29" t="n">
        <f aca="false">SUM(AG5:AG18)</f>
        <v>0</v>
      </c>
      <c r="AH19" s="29" t="n">
        <f aca="false">SUM(AH5:AH18)</f>
        <v>0</v>
      </c>
      <c r="AI19" s="29" t="n">
        <f aca="false">SUM(AI5:AI18)</f>
        <v>0</v>
      </c>
      <c r="AJ19" s="29" t="n">
        <f aca="false">SUM(AJ5:AJ18)</f>
        <v>43</v>
      </c>
      <c r="AK19" s="29" t="n">
        <f aca="false">SUM(AK5:AK18)</f>
        <v>930000</v>
      </c>
      <c r="AL19" s="29" t="n">
        <f aca="false">SUM(AL5:AL18)</f>
        <v>0</v>
      </c>
      <c r="AM19" s="29" t="n">
        <f aca="false">SUM(AM5:AM18)</f>
        <v>0</v>
      </c>
    </row>
  </sheetData>
  <mergeCells count="23">
    <mergeCell ref="A1:AM1"/>
    <mergeCell ref="A2:A4"/>
    <mergeCell ref="B2:B4"/>
    <mergeCell ref="C2:C4"/>
    <mergeCell ref="D2:F2"/>
    <mergeCell ref="G2:I2"/>
    <mergeCell ref="J2:U2"/>
    <mergeCell ref="V2:AA2"/>
    <mergeCell ref="AB2:AM2"/>
    <mergeCell ref="D3:D4"/>
    <mergeCell ref="E3:E4"/>
    <mergeCell ref="F3:F4"/>
    <mergeCell ref="G3:G4"/>
    <mergeCell ref="H3:H4"/>
    <mergeCell ref="I3:I4"/>
    <mergeCell ref="J3:M3"/>
    <mergeCell ref="N3:Q3"/>
    <mergeCell ref="R3:U3"/>
    <mergeCell ref="V3:AA3"/>
    <mergeCell ref="AB3:AE3"/>
    <mergeCell ref="AF3:AI3"/>
    <mergeCell ref="AJ3:AM3"/>
    <mergeCell ref="A19:B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2023-05-18T11:05:06Z</dcterms:created>
  <dc:creator>raymond.raygeo@gmail.com</dc:creator>
  <dc:description/>
  <dc:language>en-IN</dc:language>
  <cp:lastModifiedBy/>
  <dcterms:modified xsi:type="dcterms:W3CDTF">2023-06-05T13:58:19Z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